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427"/>
  <workbookPr defaultThemeVersion="166925"/>
  <mc:AlternateContent xmlns:mc="http://schemas.openxmlformats.org/markup-compatibility/2006">
    <mc:Choice Requires="x15">
      <x15ac:absPath xmlns:x15ac="http://schemas.microsoft.com/office/spreadsheetml/2010/11/ac" url="P:\ecs_person\websites\sonya.cc\edu_git\doc\"/>
    </mc:Choice>
  </mc:AlternateContent>
  <xr:revisionPtr revIDLastSave="0" documentId="13_ncr:1_{216DA236-2315-46D8-A523-D0197BBF640D}" xr6:coauthVersionLast="47" xr6:coauthVersionMax="47" xr10:uidLastSave="{00000000-0000-0000-0000-000000000000}"/>
  <bookViews>
    <workbookView xWindow="-108" yWindow="-108" windowWidth="23256" windowHeight="12720" xr2:uid="{483F9398-315B-4867-AFDB-D6ECC8F3E161}"/>
  </bookViews>
  <sheets>
    <sheet name="1.ts data" sheetId="1" r:id="rId1"/>
  </sheets>
  <externalReferences>
    <externalReference r:id="rId2"/>
  </externalReferences>
  <definedNames>
    <definedName name="\">[1]main.css!#REF!</definedName>
    <definedName name="PAGE_WIDTH_PX">[1]vw!$A$1</definedName>
    <definedName name="remPerPx">[1]font!$E$1</definedName>
    <definedName name="vw_1">[1]vw!$A$2</definedName>
  </definedNames>
  <calcPr calcId="181029" iterateDelta="1E-4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W898" i="1" l="1"/>
  <c r="U898" i="1"/>
  <c r="R898" i="1" s="1"/>
  <c r="R897" i="1" s="1"/>
  <c r="R896" i="1" s="1"/>
  <c r="R895" i="1" s="1"/>
  <c r="R894" i="1" s="1"/>
  <c r="R893" i="1" s="1"/>
  <c r="R892" i="1" s="1"/>
  <c r="R891" i="1" s="1"/>
  <c r="R890" i="1" s="1"/>
  <c r="R889" i="1" s="1"/>
  <c r="R888" i="1" s="1"/>
  <c r="R887" i="1" s="1"/>
  <c r="R886" i="1" s="1"/>
  <c r="R885" i="1" s="1"/>
  <c r="R884" i="1" s="1"/>
  <c r="R883" i="1" s="1"/>
  <c r="R882" i="1" s="1"/>
  <c r="R881" i="1" s="1"/>
  <c r="R880" i="1" s="1"/>
  <c r="R879" i="1" s="1"/>
  <c r="R878" i="1" s="1"/>
  <c r="R877" i="1" s="1"/>
  <c r="R876" i="1" s="1"/>
  <c r="R875" i="1" s="1"/>
  <c r="R874" i="1" s="1"/>
  <c r="R873" i="1" s="1"/>
  <c r="R872" i="1" s="1"/>
  <c r="W897" i="1"/>
  <c r="U897" i="1"/>
  <c r="W896" i="1"/>
  <c r="U896" i="1"/>
  <c r="W895" i="1"/>
  <c r="U895" i="1"/>
  <c r="W894" i="1"/>
  <c r="U894" i="1"/>
  <c r="W893" i="1"/>
  <c r="U893" i="1"/>
  <c r="W892" i="1"/>
  <c r="U892" i="1"/>
  <c r="W891" i="1"/>
  <c r="U891" i="1"/>
  <c r="W890" i="1"/>
  <c r="U890" i="1"/>
  <c r="W889" i="1"/>
  <c r="U889" i="1"/>
  <c r="W888" i="1"/>
  <c r="U888" i="1"/>
  <c r="W887" i="1"/>
  <c r="U887" i="1"/>
  <c r="W886" i="1"/>
  <c r="U886" i="1"/>
  <c r="W885" i="1"/>
  <c r="U885" i="1"/>
  <c r="W884" i="1"/>
  <c r="U884" i="1"/>
  <c r="W883" i="1"/>
  <c r="U883" i="1"/>
  <c r="W882" i="1"/>
  <c r="U882" i="1"/>
  <c r="W881" i="1"/>
  <c r="U881" i="1"/>
  <c r="W880" i="1"/>
  <c r="U880" i="1"/>
  <c r="W879" i="1"/>
  <c r="U879" i="1"/>
  <c r="W878" i="1"/>
  <c r="U878" i="1"/>
  <c r="W877" i="1"/>
  <c r="U877" i="1"/>
  <c r="W876" i="1"/>
  <c r="U876" i="1"/>
  <c r="W875" i="1"/>
  <c r="U875" i="1"/>
  <c r="W874" i="1"/>
  <c r="U874" i="1"/>
  <c r="W873" i="1"/>
  <c r="U873" i="1"/>
  <c r="W872" i="1"/>
  <c r="U872" i="1"/>
  <c r="W871" i="1"/>
  <c r="U871" i="1"/>
  <c r="R871" i="1"/>
  <c r="W870" i="1"/>
  <c r="U870" i="1"/>
  <c r="R870" i="1"/>
  <c r="R869" i="1" s="1"/>
  <c r="R868" i="1" s="1"/>
  <c r="R867" i="1" s="1"/>
  <c r="R866" i="1" s="1"/>
  <c r="R865" i="1" s="1"/>
  <c r="R864" i="1" s="1"/>
  <c r="R863" i="1" s="1"/>
  <c r="R862" i="1" s="1"/>
  <c r="R861" i="1" s="1"/>
  <c r="R860" i="1" s="1"/>
  <c r="R859" i="1" s="1"/>
  <c r="R858" i="1" s="1"/>
  <c r="R857" i="1" s="1"/>
  <c r="R856" i="1" s="1"/>
  <c r="R855" i="1" s="1"/>
  <c r="R854" i="1" s="1"/>
  <c r="R853" i="1" s="1"/>
  <c r="R852" i="1" s="1"/>
  <c r="R851" i="1" s="1"/>
  <c r="R850" i="1" s="1"/>
  <c r="R849" i="1" s="1"/>
  <c r="W869" i="1"/>
  <c r="U869" i="1"/>
  <c r="W868" i="1"/>
  <c r="U868" i="1"/>
  <c r="W867" i="1"/>
  <c r="U867" i="1"/>
  <c r="W866" i="1"/>
  <c r="U866" i="1"/>
  <c r="W865" i="1"/>
  <c r="U865" i="1"/>
  <c r="W864" i="1"/>
  <c r="U864" i="1"/>
  <c r="W863" i="1"/>
  <c r="U863" i="1"/>
  <c r="W862" i="1"/>
  <c r="U862" i="1"/>
  <c r="W861" i="1"/>
  <c r="U861" i="1"/>
  <c r="W860" i="1"/>
  <c r="U860" i="1"/>
  <c r="W859" i="1"/>
  <c r="U859" i="1"/>
  <c r="W858" i="1"/>
  <c r="U858" i="1"/>
  <c r="W857" i="1"/>
  <c r="U857" i="1"/>
  <c r="W856" i="1"/>
  <c r="U856" i="1"/>
  <c r="W855" i="1"/>
  <c r="U855" i="1"/>
  <c r="W854" i="1"/>
  <c r="U854" i="1"/>
  <c r="W853" i="1"/>
  <c r="U853" i="1"/>
  <c r="W852" i="1"/>
  <c r="U852" i="1"/>
  <c r="W851" i="1"/>
  <c r="U851" i="1"/>
  <c r="W850" i="1"/>
  <c r="U850" i="1"/>
  <c r="W849" i="1"/>
  <c r="U849" i="1"/>
  <c r="W848" i="1"/>
  <c r="U848" i="1"/>
  <c r="R848" i="1"/>
  <c r="W847" i="1"/>
  <c r="U847" i="1"/>
  <c r="R847" i="1"/>
  <c r="R846" i="1" s="1"/>
  <c r="R845" i="1" s="1"/>
  <c r="R844" i="1" s="1"/>
  <c r="R843" i="1" s="1"/>
  <c r="R842" i="1" s="1"/>
  <c r="R841" i="1" s="1"/>
  <c r="R840" i="1" s="1"/>
  <c r="R839" i="1" s="1"/>
  <c r="R838" i="1" s="1"/>
  <c r="R837" i="1" s="1"/>
  <c r="R836" i="1" s="1"/>
  <c r="R835" i="1" s="1"/>
  <c r="R834" i="1" s="1"/>
  <c r="R833" i="1" s="1"/>
  <c r="R832" i="1" s="1"/>
  <c r="R831" i="1" s="1"/>
  <c r="R830" i="1" s="1"/>
  <c r="R829" i="1" s="1"/>
  <c r="R828" i="1" s="1"/>
  <c r="R827" i="1" s="1"/>
  <c r="R826" i="1" s="1"/>
  <c r="R825" i="1" s="1"/>
  <c r="R824" i="1" s="1"/>
  <c r="R823" i="1" s="1"/>
  <c r="R822" i="1" s="1"/>
  <c r="R821" i="1" s="1"/>
  <c r="R820" i="1" s="1"/>
  <c r="R819" i="1" s="1"/>
  <c r="R818" i="1" s="1"/>
  <c r="R817" i="1" s="1"/>
  <c r="R816" i="1" s="1"/>
  <c r="R815" i="1" s="1"/>
  <c r="W846" i="1"/>
  <c r="U846" i="1"/>
  <c r="W845" i="1"/>
  <c r="U845" i="1"/>
  <c r="W844" i="1"/>
  <c r="U844" i="1"/>
  <c r="W843" i="1"/>
  <c r="U843" i="1"/>
  <c r="W842" i="1"/>
  <c r="U842" i="1"/>
  <c r="W841" i="1"/>
  <c r="U841" i="1"/>
  <c r="W840" i="1"/>
  <c r="U840" i="1"/>
  <c r="W839" i="1"/>
  <c r="U839" i="1"/>
  <c r="W838" i="1"/>
  <c r="U838" i="1"/>
  <c r="W837" i="1"/>
  <c r="U837" i="1"/>
  <c r="W836" i="1"/>
  <c r="U836" i="1"/>
  <c r="W835" i="1"/>
  <c r="U835" i="1"/>
  <c r="W834" i="1"/>
  <c r="U834" i="1"/>
  <c r="W833" i="1"/>
  <c r="U833" i="1"/>
  <c r="W832" i="1"/>
  <c r="U832" i="1"/>
  <c r="W831" i="1"/>
  <c r="U831" i="1"/>
  <c r="W830" i="1"/>
  <c r="U830" i="1"/>
  <c r="W829" i="1"/>
  <c r="U829" i="1"/>
  <c r="W828" i="1"/>
  <c r="U828" i="1"/>
  <c r="W827" i="1"/>
  <c r="U827" i="1"/>
  <c r="W826" i="1"/>
  <c r="U826" i="1"/>
  <c r="W825" i="1"/>
  <c r="U825" i="1"/>
  <c r="W824" i="1"/>
  <c r="U824" i="1"/>
  <c r="W823" i="1"/>
  <c r="U823" i="1"/>
  <c r="W822" i="1"/>
  <c r="U822" i="1"/>
  <c r="W821" i="1"/>
  <c r="U821" i="1"/>
  <c r="W820" i="1"/>
  <c r="U820" i="1"/>
  <c r="W819" i="1"/>
  <c r="U819" i="1"/>
  <c r="W818" i="1"/>
  <c r="U818" i="1"/>
  <c r="W817" i="1"/>
  <c r="U817" i="1"/>
  <c r="W816" i="1"/>
  <c r="U816" i="1"/>
  <c r="W815" i="1"/>
  <c r="U815" i="1"/>
  <c r="W814" i="1"/>
  <c r="U814" i="1"/>
  <c r="R814" i="1"/>
  <c r="W813" i="1"/>
  <c r="U813" i="1"/>
  <c r="R813" i="1"/>
  <c r="R812" i="1" s="1"/>
  <c r="R811" i="1" s="1"/>
  <c r="R810" i="1" s="1"/>
  <c r="R809" i="1" s="1"/>
  <c r="R808" i="1" s="1"/>
  <c r="R807" i="1" s="1"/>
  <c r="R806" i="1" s="1"/>
  <c r="R805" i="1" s="1"/>
  <c r="R804" i="1" s="1"/>
  <c r="R803" i="1" s="1"/>
  <c r="R802" i="1" s="1"/>
  <c r="R801" i="1" s="1"/>
  <c r="R800" i="1" s="1"/>
  <c r="R799" i="1" s="1"/>
  <c r="R798" i="1" s="1"/>
  <c r="R797" i="1" s="1"/>
  <c r="R796" i="1" s="1"/>
  <c r="R795" i="1" s="1"/>
  <c r="R794" i="1" s="1"/>
  <c r="R793" i="1" s="1"/>
  <c r="R792" i="1" s="1"/>
  <c r="R791" i="1" s="1"/>
  <c r="R790" i="1" s="1"/>
  <c r="R789" i="1" s="1"/>
  <c r="R788" i="1" s="1"/>
  <c r="R787" i="1" s="1"/>
  <c r="R786" i="1" s="1"/>
  <c r="W812" i="1"/>
  <c r="U812" i="1"/>
  <c r="W811" i="1"/>
  <c r="U811" i="1"/>
  <c r="W810" i="1"/>
  <c r="U810" i="1"/>
  <c r="W809" i="1"/>
  <c r="U809" i="1"/>
  <c r="W808" i="1"/>
  <c r="U808" i="1"/>
  <c r="W807" i="1"/>
  <c r="U807" i="1"/>
  <c r="W806" i="1"/>
  <c r="U806" i="1"/>
  <c r="W805" i="1"/>
  <c r="U805" i="1"/>
  <c r="W804" i="1"/>
  <c r="U804" i="1"/>
  <c r="W803" i="1"/>
  <c r="U803" i="1"/>
  <c r="W802" i="1"/>
  <c r="U802" i="1"/>
  <c r="W801" i="1"/>
  <c r="U801" i="1"/>
  <c r="W800" i="1"/>
  <c r="U800" i="1"/>
  <c r="W799" i="1"/>
  <c r="U799" i="1"/>
  <c r="W798" i="1"/>
  <c r="U798" i="1"/>
  <c r="W797" i="1"/>
  <c r="U797" i="1"/>
  <c r="W796" i="1"/>
  <c r="U796" i="1"/>
  <c r="W795" i="1"/>
  <c r="U795" i="1"/>
  <c r="W794" i="1"/>
  <c r="U794" i="1"/>
  <c r="W793" i="1"/>
  <c r="U793" i="1"/>
  <c r="W792" i="1"/>
  <c r="U792" i="1"/>
  <c r="W791" i="1"/>
  <c r="U791" i="1"/>
  <c r="W790" i="1"/>
  <c r="U790" i="1"/>
  <c r="W789" i="1"/>
  <c r="U789" i="1"/>
  <c r="W788" i="1"/>
  <c r="U788" i="1"/>
  <c r="W787" i="1"/>
  <c r="U787" i="1"/>
  <c r="W786" i="1"/>
  <c r="U786" i="1"/>
  <c r="W785" i="1"/>
  <c r="U785" i="1"/>
  <c r="R785" i="1"/>
  <c r="W784" i="1"/>
  <c r="U784" i="1"/>
  <c r="R784" i="1"/>
  <c r="R783" i="1" s="1"/>
  <c r="R782" i="1" s="1"/>
  <c r="R781" i="1" s="1"/>
  <c r="R780" i="1" s="1"/>
  <c r="R779" i="1" s="1"/>
  <c r="R778" i="1" s="1"/>
  <c r="R777" i="1" s="1"/>
  <c r="R776" i="1" s="1"/>
  <c r="R775" i="1" s="1"/>
  <c r="R774" i="1" s="1"/>
  <c r="R773" i="1" s="1"/>
  <c r="R772" i="1" s="1"/>
  <c r="R771" i="1" s="1"/>
  <c r="R770" i="1" s="1"/>
  <c r="R769" i="1" s="1"/>
  <c r="R768" i="1" s="1"/>
  <c r="R767" i="1" s="1"/>
  <c r="R766" i="1" s="1"/>
  <c r="R765" i="1" s="1"/>
  <c r="R764" i="1" s="1"/>
  <c r="R763" i="1" s="1"/>
  <c r="R762" i="1" s="1"/>
  <c r="R761" i="1" s="1"/>
  <c r="R760" i="1" s="1"/>
  <c r="R759" i="1" s="1"/>
  <c r="R758" i="1" s="1"/>
  <c r="R757" i="1" s="1"/>
  <c r="R756" i="1" s="1"/>
  <c r="R755" i="1" s="1"/>
  <c r="R754" i="1" s="1"/>
  <c r="R753" i="1" s="1"/>
  <c r="W783" i="1"/>
  <c r="U783" i="1"/>
  <c r="W782" i="1"/>
  <c r="U782" i="1"/>
  <c r="W781" i="1"/>
  <c r="U781" i="1"/>
  <c r="W780" i="1"/>
  <c r="U780" i="1"/>
  <c r="W779" i="1"/>
  <c r="U779" i="1"/>
  <c r="W778" i="1"/>
  <c r="U778" i="1"/>
  <c r="W777" i="1"/>
  <c r="U777" i="1"/>
  <c r="W776" i="1"/>
  <c r="U776" i="1"/>
  <c r="W775" i="1"/>
  <c r="U775" i="1"/>
  <c r="W774" i="1"/>
  <c r="U774" i="1"/>
  <c r="W773" i="1"/>
  <c r="U773" i="1"/>
  <c r="W772" i="1"/>
  <c r="U772" i="1"/>
  <c r="W771" i="1"/>
  <c r="U771" i="1"/>
  <c r="W770" i="1"/>
  <c r="U770" i="1"/>
  <c r="W769" i="1"/>
  <c r="U769" i="1"/>
  <c r="W768" i="1"/>
  <c r="U768" i="1"/>
  <c r="W767" i="1"/>
  <c r="U767" i="1"/>
  <c r="W766" i="1"/>
  <c r="U766" i="1"/>
  <c r="W765" i="1"/>
  <c r="U765" i="1"/>
  <c r="W764" i="1"/>
  <c r="U764" i="1"/>
  <c r="W763" i="1"/>
  <c r="U763" i="1"/>
  <c r="W762" i="1"/>
  <c r="U762" i="1"/>
  <c r="W761" i="1"/>
  <c r="U761" i="1"/>
  <c r="W760" i="1"/>
  <c r="U760" i="1"/>
  <c r="W759" i="1"/>
  <c r="U759" i="1"/>
  <c r="W758" i="1"/>
  <c r="U758" i="1"/>
  <c r="W757" i="1"/>
  <c r="U757" i="1"/>
  <c r="W756" i="1"/>
  <c r="U756" i="1"/>
  <c r="W755" i="1"/>
  <c r="U755" i="1"/>
  <c r="W754" i="1"/>
  <c r="U754" i="1"/>
  <c r="W753" i="1"/>
  <c r="U753" i="1"/>
  <c r="W752" i="1"/>
  <c r="U752" i="1"/>
  <c r="R752" i="1"/>
  <c r="W751" i="1"/>
  <c r="U751" i="1"/>
  <c r="R751" i="1"/>
  <c r="R750" i="1" s="1"/>
  <c r="R749" i="1" s="1"/>
  <c r="R748" i="1" s="1"/>
  <c r="R747" i="1" s="1"/>
  <c r="R746" i="1" s="1"/>
  <c r="R745" i="1" s="1"/>
  <c r="R744" i="1" s="1"/>
  <c r="R743" i="1" s="1"/>
  <c r="R742" i="1" s="1"/>
  <c r="R741" i="1" s="1"/>
  <c r="R740" i="1" s="1"/>
  <c r="R739" i="1" s="1"/>
  <c r="R738" i="1" s="1"/>
  <c r="R737" i="1" s="1"/>
  <c r="R736" i="1" s="1"/>
  <c r="R735" i="1" s="1"/>
  <c r="R734" i="1" s="1"/>
  <c r="R733" i="1" s="1"/>
  <c r="R732" i="1" s="1"/>
  <c r="R731" i="1" s="1"/>
  <c r="R730" i="1" s="1"/>
  <c r="R729" i="1" s="1"/>
  <c r="R728" i="1" s="1"/>
  <c r="R727" i="1" s="1"/>
  <c r="R726" i="1" s="1"/>
  <c r="R725" i="1" s="1"/>
  <c r="R724" i="1" s="1"/>
  <c r="R723" i="1" s="1"/>
  <c r="R722" i="1" s="1"/>
  <c r="R721" i="1" s="1"/>
  <c r="R720" i="1" s="1"/>
  <c r="R719" i="1" s="1"/>
  <c r="R718" i="1" s="1"/>
  <c r="R717" i="1" s="1"/>
  <c r="R716" i="1" s="1"/>
  <c r="R715" i="1" s="1"/>
  <c r="R714" i="1" s="1"/>
  <c r="R713" i="1" s="1"/>
  <c r="R712" i="1" s="1"/>
  <c r="R711" i="1" s="1"/>
  <c r="R710" i="1" s="1"/>
  <c r="R709" i="1" s="1"/>
  <c r="R708" i="1" s="1"/>
  <c r="R707" i="1" s="1"/>
  <c r="W750" i="1"/>
  <c r="U750" i="1"/>
  <c r="W749" i="1"/>
  <c r="U749" i="1"/>
  <c r="W748" i="1"/>
  <c r="U748" i="1"/>
  <c r="W747" i="1"/>
  <c r="U747" i="1"/>
  <c r="W746" i="1"/>
  <c r="U746" i="1"/>
  <c r="W745" i="1"/>
  <c r="U745" i="1"/>
  <c r="W744" i="1"/>
  <c r="U744" i="1"/>
  <c r="W743" i="1"/>
  <c r="U743" i="1"/>
  <c r="W742" i="1"/>
  <c r="U742" i="1"/>
  <c r="W741" i="1"/>
  <c r="U741" i="1"/>
  <c r="W740" i="1"/>
  <c r="U740" i="1"/>
  <c r="W739" i="1"/>
  <c r="U739" i="1"/>
  <c r="W738" i="1"/>
  <c r="U738" i="1"/>
  <c r="W737" i="1"/>
  <c r="U737" i="1"/>
  <c r="W736" i="1"/>
  <c r="U736" i="1"/>
  <c r="W735" i="1"/>
  <c r="U735" i="1"/>
  <c r="W734" i="1"/>
  <c r="U734" i="1"/>
  <c r="W733" i="1"/>
  <c r="U733" i="1"/>
  <c r="W732" i="1"/>
  <c r="U732" i="1"/>
  <c r="W731" i="1"/>
  <c r="U731" i="1"/>
  <c r="W730" i="1"/>
  <c r="U730" i="1"/>
  <c r="W729" i="1"/>
  <c r="U729" i="1"/>
  <c r="W728" i="1"/>
  <c r="U728" i="1"/>
  <c r="W727" i="1"/>
  <c r="U727" i="1"/>
  <c r="W726" i="1"/>
  <c r="U726" i="1"/>
  <c r="W725" i="1"/>
  <c r="U725" i="1"/>
  <c r="W724" i="1"/>
  <c r="U724" i="1"/>
  <c r="W723" i="1"/>
  <c r="U723" i="1"/>
  <c r="W722" i="1"/>
  <c r="U722" i="1"/>
  <c r="W721" i="1"/>
  <c r="U721" i="1"/>
  <c r="W720" i="1"/>
  <c r="U720" i="1"/>
  <c r="W719" i="1"/>
  <c r="U719" i="1"/>
  <c r="W718" i="1"/>
  <c r="U718" i="1"/>
  <c r="W717" i="1"/>
  <c r="U717" i="1"/>
  <c r="W716" i="1"/>
  <c r="U716" i="1"/>
  <c r="W715" i="1"/>
  <c r="U715" i="1"/>
  <c r="W714" i="1"/>
  <c r="U714" i="1"/>
  <c r="W713" i="1"/>
  <c r="U713" i="1"/>
  <c r="W712" i="1"/>
  <c r="U712" i="1"/>
  <c r="W711" i="1"/>
  <c r="U711" i="1"/>
  <c r="W710" i="1"/>
  <c r="U710" i="1"/>
  <c r="W709" i="1"/>
  <c r="U709" i="1"/>
  <c r="W708" i="1"/>
  <c r="U708" i="1"/>
  <c r="W707" i="1"/>
  <c r="U707" i="1"/>
  <c r="W706" i="1"/>
  <c r="U706" i="1"/>
  <c r="R706" i="1"/>
  <c r="W705" i="1"/>
  <c r="U705" i="1"/>
  <c r="R705" i="1"/>
  <c r="R704" i="1" s="1"/>
  <c r="R703" i="1" s="1"/>
  <c r="R702" i="1" s="1"/>
  <c r="R701" i="1" s="1"/>
  <c r="R700" i="1" s="1"/>
  <c r="R699" i="1" s="1"/>
  <c r="R698" i="1" s="1"/>
  <c r="R697" i="1" s="1"/>
  <c r="R696" i="1" s="1"/>
  <c r="R695" i="1" s="1"/>
  <c r="R694" i="1" s="1"/>
  <c r="R693" i="1" s="1"/>
  <c r="R692" i="1" s="1"/>
  <c r="R691" i="1" s="1"/>
  <c r="R690" i="1" s="1"/>
  <c r="R689" i="1" s="1"/>
  <c r="R688" i="1" s="1"/>
  <c r="R687" i="1" s="1"/>
  <c r="R686" i="1" s="1"/>
  <c r="R685" i="1" s="1"/>
  <c r="R684" i="1" s="1"/>
  <c r="R683" i="1" s="1"/>
  <c r="R682" i="1" s="1"/>
  <c r="R681" i="1" s="1"/>
  <c r="W704" i="1"/>
  <c r="U704" i="1"/>
  <c r="W703" i="1"/>
  <c r="U703" i="1"/>
  <c r="W702" i="1"/>
  <c r="U702" i="1"/>
  <c r="W701" i="1"/>
  <c r="U701" i="1"/>
  <c r="W700" i="1"/>
  <c r="U700" i="1"/>
  <c r="W699" i="1"/>
  <c r="U699" i="1"/>
  <c r="W698" i="1"/>
  <c r="U698" i="1"/>
  <c r="W697" i="1"/>
  <c r="U697" i="1"/>
  <c r="W696" i="1"/>
  <c r="U696" i="1"/>
  <c r="W695" i="1"/>
  <c r="U695" i="1"/>
  <c r="W694" i="1"/>
  <c r="U694" i="1"/>
  <c r="W693" i="1"/>
  <c r="U693" i="1"/>
  <c r="W692" i="1"/>
  <c r="U692" i="1"/>
  <c r="W691" i="1"/>
  <c r="U691" i="1"/>
  <c r="W690" i="1"/>
  <c r="U690" i="1"/>
  <c r="W689" i="1"/>
  <c r="U689" i="1"/>
  <c r="W688" i="1"/>
  <c r="U688" i="1"/>
  <c r="W687" i="1"/>
  <c r="U687" i="1"/>
  <c r="W686" i="1"/>
  <c r="U686" i="1"/>
  <c r="W685" i="1"/>
  <c r="U685" i="1"/>
  <c r="W684" i="1"/>
  <c r="U684" i="1"/>
  <c r="W683" i="1"/>
  <c r="U683" i="1"/>
  <c r="W682" i="1"/>
  <c r="U682" i="1"/>
  <c r="W681" i="1"/>
  <c r="U681" i="1"/>
  <c r="W680" i="1"/>
  <c r="U680" i="1"/>
  <c r="R680" i="1"/>
  <c r="W679" i="1"/>
  <c r="U679" i="1"/>
  <c r="R679" i="1"/>
  <c r="R678" i="1" s="1"/>
  <c r="R677" i="1" s="1"/>
  <c r="R676" i="1" s="1"/>
  <c r="R675" i="1" s="1"/>
  <c r="R674" i="1" s="1"/>
  <c r="R673" i="1" s="1"/>
  <c r="R672" i="1" s="1"/>
  <c r="R671" i="1" s="1"/>
  <c r="R670" i="1" s="1"/>
  <c r="R669" i="1" s="1"/>
  <c r="R668" i="1" s="1"/>
  <c r="R667" i="1" s="1"/>
  <c r="R666" i="1" s="1"/>
  <c r="R665" i="1" s="1"/>
  <c r="R664" i="1" s="1"/>
  <c r="R663" i="1" s="1"/>
  <c r="R662" i="1" s="1"/>
  <c r="R661" i="1" s="1"/>
  <c r="R660" i="1" s="1"/>
  <c r="R659" i="1" s="1"/>
  <c r="R658" i="1" s="1"/>
  <c r="R657" i="1" s="1"/>
  <c r="R656" i="1" s="1"/>
  <c r="R655" i="1" s="1"/>
  <c r="R654" i="1" s="1"/>
  <c r="R653" i="1" s="1"/>
  <c r="W678" i="1"/>
  <c r="U678" i="1"/>
  <c r="W677" i="1"/>
  <c r="U677" i="1"/>
  <c r="W676" i="1"/>
  <c r="U676" i="1"/>
  <c r="W675" i="1"/>
  <c r="U675" i="1"/>
  <c r="W674" i="1"/>
  <c r="U674" i="1"/>
  <c r="W673" i="1"/>
  <c r="U673" i="1"/>
  <c r="W672" i="1"/>
  <c r="U672" i="1"/>
  <c r="W671" i="1"/>
  <c r="U671" i="1"/>
  <c r="W670" i="1"/>
  <c r="U670" i="1"/>
  <c r="W669" i="1"/>
  <c r="U669" i="1"/>
  <c r="W668" i="1"/>
  <c r="U668" i="1"/>
  <c r="W667" i="1"/>
  <c r="U667" i="1"/>
  <c r="W666" i="1"/>
  <c r="U666" i="1"/>
  <c r="W665" i="1"/>
  <c r="U665" i="1"/>
  <c r="W664" i="1"/>
  <c r="U664" i="1"/>
  <c r="W663" i="1"/>
  <c r="U663" i="1"/>
  <c r="W662" i="1"/>
  <c r="U662" i="1"/>
  <c r="W661" i="1"/>
  <c r="U661" i="1"/>
  <c r="W660" i="1"/>
  <c r="U660" i="1"/>
  <c r="W659" i="1"/>
  <c r="U659" i="1"/>
  <c r="W658" i="1"/>
  <c r="U658" i="1"/>
  <c r="W657" i="1"/>
  <c r="U657" i="1"/>
  <c r="W656" i="1"/>
  <c r="U656" i="1"/>
  <c r="W655" i="1"/>
  <c r="U655" i="1"/>
  <c r="W654" i="1"/>
  <c r="U654" i="1"/>
  <c r="W653" i="1"/>
  <c r="U653" i="1"/>
  <c r="W652" i="1"/>
  <c r="U652" i="1"/>
  <c r="R652" i="1"/>
  <c r="W651" i="1"/>
  <c r="U651" i="1"/>
  <c r="R651" i="1"/>
  <c r="R650" i="1" s="1"/>
  <c r="R649" i="1" s="1"/>
  <c r="R648" i="1" s="1"/>
  <c r="R647" i="1" s="1"/>
  <c r="R646" i="1" s="1"/>
  <c r="R645" i="1" s="1"/>
  <c r="R644" i="1" s="1"/>
  <c r="R643" i="1" s="1"/>
  <c r="R642" i="1" s="1"/>
  <c r="R641" i="1" s="1"/>
  <c r="R640" i="1" s="1"/>
  <c r="R639" i="1" s="1"/>
  <c r="R638" i="1" s="1"/>
  <c r="R637" i="1" s="1"/>
  <c r="R636" i="1" s="1"/>
  <c r="R635" i="1" s="1"/>
  <c r="W650" i="1"/>
  <c r="U650" i="1"/>
  <c r="W649" i="1"/>
  <c r="U649" i="1"/>
  <c r="W648" i="1"/>
  <c r="U648" i="1"/>
  <c r="W647" i="1"/>
  <c r="U647" i="1"/>
  <c r="W646" i="1"/>
  <c r="U646" i="1"/>
  <c r="W645" i="1"/>
  <c r="U645" i="1"/>
  <c r="W644" i="1"/>
  <c r="U644" i="1"/>
  <c r="W643" i="1"/>
  <c r="U643" i="1"/>
  <c r="W642" i="1"/>
  <c r="U642" i="1"/>
  <c r="W641" i="1"/>
  <c r="U641" i="1"/>
  <c r="W640" i="1"/>
  <c r="U640" i="1"/>
  <c r="W639" i="1"/>
  <c r="U639" i="1"/>
  <c r="W638" i="1"/>
  <c r="U638" i="1"/>
  <c r="W637" i="1"/>
  <c r="U637" i="1"/>
  <c r="W636" i="1"/>
  <c r="U636" i="1"/>
  <c r="W635" i="1"/>
  <c r="U635" i="1"/>
  <c r="W634" i="1"/>
  <c r="U634" i="1"/>
  <c r="W633" i="1"/>
  <c r="U633" i="1"/>
  <c r="W632" i="1"/>
  <c r="U632" i="1"/>
  <c r="W631" i="1"/>
  <c r="U631" i="1"/>
  <c r="W630" i="1"/>
  <c r="U630" i="1"/>
  <c r="W629" i="1"/>
  <c r="U629" i="1"/>
  <c r="R629" i="1"/>
  <c r="W628" i="1"/>
  <c r="U628" i="1"/>
  <c r="R628" i="1"/>
  <c r="R627" i="1" s="1"/>
  <c r="W627" i="1"/>
  <c r="U627" i="1"/>
  <c r="W626" i="1"/>
  <c r="U626" i="1"/>
  <c r="W625" i="1"/>
  <c r="U625" i="1"/>
  <c r="W624" i="1"/>
  <c r="U624" i="1"/>
  <c r="W623" i="1"/>
  <c r="U623" i="1"/>
  <c r="W622" i="1"/>
  <c r="U622" i="1"/>
  <c r="W621" i="1"/>
  <c r="U621" i="1"/>
  <c r="W620" i="1"/>
  <c r="U620" i="1"/>
  <c r="W619" i="1"/>
  <c r="U619" i="1"/>
  <c r="W618" i="1"/>
  <c r="U618" i="1"/>
  <c r="W617" i="1"/>
  <c r="U617" i="1"/>
  <c r="W616" i="1"/>
  <c r="U616" i="1"/>
  <c r="W615" i="1"/>
  <c r="U615" i="1"/>
  <c r="W614" i="1"/>
  <c r="U614" i="1"/>
  <c r="W613" i="1"/>
  <c r="U613" i="1"/>
  <c r="W612" i="1"/>
  <c r="U612" i="1"/>
  <c r="W611" i="1"/>
  <c r="U611" i="1"/>
  <c r="W610" i="1"/>
  <c r="U610" i="1"/>
  <c r="W609" i="1"/>
  <c r="U609" i="1"/>
  <c r="W608" i="1"/>
  <c r="U608" i="1"/>
  <c r="W607" i="1"/>
  <c r="U607" i="1"/>
  <c r="R607" i="1"/>
  <c r="W606" i="1"/>
  <c r="U606" i="1"/>
  <c r="R606" i="1" s="1"/>
  <c r="W605" i="1"/>
  <c r="U605" i="1"/>
  <c r="W604" i="1"/>
  <c r="U604" i="1"/>
  <c r="W603" i="1"/>
  <c r="U603" i="1"/>
  <c r="W602" i="1"/>
  <c r="U602" i="1"/>
  <c r="W601" i="1"/>
  <c r="U601" i="1"/>
  <c r="W600" i="1"/>
  <c r="U600" i="1"/>
  <c r="W599" i="1"/>
  <c r="U599" i="1"/>
  <c r="W598" i="1"/>
  <c r="U598" i="1"/>
  <c r="W597" i="1"/>
  <c r="U597" i="1"/>
  <c r="W596" i="1"/>
  <c r="U596" i="1"/>
  <c r="W595" i="1"/>
  <c r="U595" i="1"/>
  <c r="W594" i="1"/>
  <c r="U594" i="1"/>
  <c r="W593" i="1"/>
  <c r="U593" i="1"/>
  <c r="W592" i="1"/>
  <c r="U592" i="1"/>
  <c r="W591" i="1"/>
  <c r="U591" i="1"/>
  <c r="W590" i="1"/>
  <c r="U590" i="1"/>
  <c r="W589" i="1"/>
  <c r="U589" i="1"/>
  <c r="W588" i="1"/>
  <c r="U588" i="1"/>
  <c r="W587" i="1"/>
  <c r="U587" i="1"/>
  <c r="W586" i="1"/>
  <c r="U586" i="1"/>
  <c r="W585" i="1"/>
  <c r="U585" i="1"/>
  <c r="W584" i="1"/>
  <c r="U584" i="1"/>
  <c r="W583" i="1"/>
  <c r="U583" i="1"/>
  <c r="W582" i="1"/>
  <c r="U582" i="1"/>
  <c r="W581" i="1"/>
  <c r="U581" i="1"/>
  <c r="W580" i="1"/>
  <c r="U580" i="1"/>
  <c r="W579" i="1"/>
  <c r="U579" i="1"/>
  <c r="R579" i="1"/>
  <c r="W578" i="1"/>
  <c r="U578" i="1"/>
  <c r="W577" i="1"/>
  <c r="U577" i="1"/>
  <c r="W576" i="1"/>
  <c r="U576" i="1"/>
  <c r="W575" i="1"/>
  <c r="U575" i="1"/>
  <c r="W574" i="1"/>
  <c r="U574" i="1"/>
  <c r="W573" i="1"/>
  <c r="U573" i="1"/>
  <c r="W572" i="1"/>
  <c r="U572" i="1"/>
  <c r="W571" i="1"/>
  <c r="U571" i="1"/>
  <c r="W570" i="1"/>
  <c r="U570" i="1"/>
  <c r="W569" i="1"/>
  <c r="U569" i="1"/>
  <c r="W568" i="1"/>
  <c r="U568" i="1"/>
  <c r="W567" i="1"/>
  <c r="U567" i="1"/>
  <c r="W566" i="1"/>
  <c r="U566" i="1"/>
  <c r="W565" i="1"/>
  <c r="U565" i="1"/>
  <c r="W564" i="1"/>
  <c r="U564" i="1"/>
  <c r="W563" i="1"/>
  <c r="U563" i="1"/>
  <c r="W562" i="1"/>
  <c r="U562" i="1"/>
  <c r="W561" i="1"/>
  <c r="U561" i="1"/>
  <c r="W560" i="1"/>
  <c r="U560" i="1"/>
  <c r="W559" i="1"/>
  <c r="U559" i="1"/>
  <c r="W558" i="1"/>
  <c r="U558" i="1"/>
  <c r="W557" i="1"/>
  <c r="U557" i="1"/>
  <c r="W556" i="1"/>
  <c r="U556" i="1"/>
  <c r="W555" i="1"/>
  <c r="U555" i="1"/>
  <c r="W554" i="1"/>
  <c r="U554" i="1"/>
  <c r="W553" i="1"/>
  <c r="U553" i="1"/>
  <c r="W552" i="1"/>
  <c r="U552" i="1"/>
  <c r="R552" i="1"/>
  <c r="W551" i="1"/>
  <c r="U551" i="1"/>
  <c r="R551" i="1"/>
  <c r="W550" i="1"/>
  <c r="U550" i="1"/>
  <c r="W549" i="1"/>
  <c r="U549" i="1"/>
  <c r="W548" i="1"/>
  <c r="U548" i="1"/>
  <c r="W547" i="1"/>
  <c r="U547" i="1"/>
  <c r="O547" i="1"/>
  <c r="M547" i="1"/>
  <c r="J547" i="1" s="1"/>
  <c r="J546" i="1" s="1"/>
  <c r="W546" i="1"/>
  <c r="U546" i="1"/>
  <c r="O546" i="1"/>
  <c r="M546" i="1"/>
  <c r="W545" i="1"/>
  <c r="U545" i="1"/>
  <c r="O545" i="1"/>
  <c r="M545" i="1"/>
  <c r="W544" i="1"/>
  <c r="U544" i="1"/>
  <c r="O544" i="1"/>
  <c r="M544" i="1"/>
  <c r="W543" i="1"/>
  <c r="U543" i="1"/>
  <c r="O543" i="1"/>
  <c r="M543" i="1"/>
  <c r="W542" i="1"/>
  <c r="U542" i="1"/>
  <c r="O542" i="1"/>
  <c r="M542" i="1"/>
  <c r="W541" i="1"/>
  <c r="U541" i="1"/>
  <c r="O541" i="1"/>
  <c r="M541" i="1"/>
  <c r="W540" i="1"/>
  <c r="U540" i="1"/>
  <c r="O540" i="1"/>
  <c r="M540" i="1"/>
  <c r="W539" i="1"/>
  <c r="U539" i="1"/>
  <c r="O539" i="1"/>
  <c r="M539" i="1"/>
  <c r="W538" i="1"/>
  <c r="U538" i="1"/>
  <c r="O538" i="1"/>
  <c r="M538" i="1"/>
  <c r="W537" i="1"/>
  <c r="U537" i="1"/>
  <c r="O537" i="1"/>
  <c r="M537" i="1"/>
  <c r="W536" i="1"/>
  <c r="U536" i="1"/>
  <c r="O536" i="1"/>
  <c r="M536" i="1"/>
  <c r="W535" i="1"/>
  <c r="U535" i="1"/>
  <c r="O535" i="1"/>
  <c r="M535" i="1"/>
  <c r="W534" i="1"/>
  <c r="U534" i="1"/>
  <c r="O534" i="1"/>
  <c r="M534" i="1"/>
  <c r="W533" i="1"/>
  <c r="U533" i="1"/>
  <c r="O533" i="1"/>
  <c r="M533" i="1"/>
  <c r="W532" i="1"/>
  <c r="U532" i="1"/>
  <c r="O532" i="1"/>
  <c r="M532" i="1"/>
  <c r="W531" i="1"/>
  <c r="U531" i="1"/>
  <c r="O531" i="1"/>
  <c r="M531" i="1"/>
  <c r="W530" i="1"/>
  <c r="U530" i="1"/>
  <c r="O530" i="1"/>
  <c r="M530" i="1"/>
  <c r="W529" i="1"/>
  <c r="U529" i="1"/>
  <c r="O529" i="1"/>
  <c r="M529" i="1"/>
  <c r="W528" i="1"/>
  <c r="U528" i="1"/>
  <c r="O528" i="1"/>
  <c r="M528" i="1"/>
  <c r="W527" i="1"/>
  <c r="U527" i="1"/>
  <c r="O527" i="1"/>
  <c r="M527" i="1"/>
  <c r="W526" i="1"/>
  <c r="U526" i="1"/>
  <c r="O526" i="1"/>
  <c r="M526" i="1"/>
  <c r="J526" i="1"/>
  <c r="W525" i="1"/>
  <c r="U525" i="1"/>
  <c r="O525" i="1"/>
  <c r="M525" i="1"/>
  <c r="J525" i="1" s="1"/>
  <c r="J524" i="1" s="1"/>
  <c r="W524" i="1"/>
  <c r="U524" i="1"/>
  <c r="O524" i="1"/>
  <c r="M524" i="1"/>
  <c r="W523" i="1"/>
  <c r="U523" i="1"/>
  <c r="O523" i="1"/>
  <c r="M523" i="1"/>
  <c r="W522" i="1"/>
  <c r="U522" i="1"/>
  <c r="O522" i="1"/>
  <c r="M522" i="1"/>
  <c r="W521" i="1"/>
  <c r="U521" i="1"/>
  <c r="O521" i="1"/>
  <c r="M521" i="1"/>
  <c r="W520" i="1"/>
  <c r="U520" i="1"/>
  <c r="O520" i="1"/>
  <c r="M520" i="1"/>
  <c r="W519" i="1"/>
  <c r="U519" i="1"/>
  <c r="O519" i="1"/>
  <c r="M519" i="1"/>
  <c r="W518" i="1"/>
  <c r="U518" i="1"/>
  <c r="R518" i="1"/>
  <c r="O518" i="1"/>
  <c r="M518" i="1"/>
  <c r="W517" i="1"/>
  <c r="U517" i="1"/>
  <c r="R517" i="1"/>
  <c r="R516" i="1" s="1"/>
  <c r="R515" i="1" s="1"/>
  <c r="R514" i="1" s="1"/>
  <c r="R513" i="1" s="1"/>
  <c r="R512" i="1" s="1"/>
  <c r="R511" i="1" s="1"/>
  <c r="R510" i="1" s="1"/>
  <c r="R509" i="1" s="1"/>
  <c r="R508" i="1" s="1"/>
  <c r="R507" i="1" s="1"/>
  <c r="R506" i="1" s="1"/>
  <c r="R505" i="1" s="1"/>
  <c r="R504" i="1" s="1"/>
  <c r="R503" i="1" s="1"/>
  <c r="R502" i="1" s="1"/>
  <c r="R501" i="1" s="1"/>
  <c r="R500" i="1" s="1"/>
  <c r="R499" i="1" s="1"/>
  <c r="R498" i="1" s="1"/>
  <c r="R497" i="1" s="1"/>
  <c r="R496" i="1" s="1"/>
  <c r="R495" i="1" s="1"/>
  <c r="R494" i="1" s="1"/>
  <c r="R493" i="1" s="1"/>
  <c r="R492" i="1" s="1"/>
  <c r="R491" i="1" s="1"/>
  <c r="R490" i="1" s="1"/>
  <c r="R489" i="1" s="1"/>
  <c r="R488" i="1" s="1"/>
  <c r="R487" i="1" s="1"/>
  <c r="R486" i="1" s="1"/>
  <c r="O517" i="1"/>
  <c r="M517" i="1"/>
  <c r="W516" i="1"/>
  <c r="U516" i="1"/>
  <c r="O516" i="1"/>
  <c r="M516" i="1"/>
  <c r="W515" i="1"/>
  <c r="U515" i="1"/>
  <c r="O515" i="1"/>
  <c r="M515" i="1"/>
  <c r="W514" i="1"/>
  <c r="U514" i="1"/>
  <c r="O514" i="1"/>
  <c r="M514" i="1"/>
  <c r="W513" i="1"/>
  <c r="U513" i="1"/>
  <c r="O513" i="1"/>
  <c r="M513" i="1"/>
  <c r="W512" i="1"/>
  <c r="U512" i="1"/>
  <c r="O512" i="1"/>
  <c r="M512" i="1"/>
  <c r="W511" i="1"/>
  <c r="U511" i="1"/>
  <c r="O511" i="1"/>
  <c r="M511" i="1"/>
  <c r="W510" i="1"/>
  <c r="U510" i="1"/>
  <c r="O510" i="1"/>
  <c r="M510" i="1"/>
  <c r="W509" i="1"/>
  <c r="U509" i="1"/>
  <c r="O509" i="1"/>
  <c r="M509" i="1"/>
  <c r="W508" i="1"/>
  <c r="U508" i="1"/>
  <c r="O508" i="1"/>
  <c r="M508" i="1"/>
  <c r="W507" i="1"/>
  <c r="U507" i="1"/>
  <c r="O507" i="1"/>
  <c r="M507" i="1"/>
  <c r="W506" i="1"/>
  <c r="U506" i="1"/>
  <c r="O506" i="1"/>
  <c r="M506" i="1"/>
  <c r="W505" i="1"/>
  <c r="U505" i="1"/>
  <c r="O505" i="1"/>
  <c r="M505" i="1"/>
  <c r="W504" i="1"/>
  <c r="U504" i="1"/>
  <c r="O504" i="1"/>
  <c r="M504" i="1"/>
  <c r="W503" i="1"/>
  <c r="U503" i="1"/>
  <c r="O503" i="1"/>
  <c r="M503" i="1"/>
  <c r="W502" i="1"/>
  <c r="U502" i="1"/>
  <c r="O502" i="1"/>
  <c r="M502" i="1"/>
  <c r="W501" i="1"/>
  <c r="U501" i="1"/>
  <c r="O501" i="1"/>
  <c r="M501" i="1"/>
  <c r="W500" i="1"/>
  <c r="U500" i="1"/>
  <c r="O500" i="1"/>
  <c r="M500" i="1"/>
  <c r="W499" i="1"/>
  <c r="U499" i="1"/>
  <c r="O499" i="1"/>
  <c r="M499" i="1"/>
  <c r="J499" i="1"/>
  <c r="W498" i="1"/>
  <c r="U498" i="1"/>
  <c r="O498" i="1"/>
  <c r="M498" i="1"/>
  <c r="J498" i="1"/>
  <c r="J497" i="1" s="1"/>
  <c r="J496" i="1" s="1"/>
  <c r="J495" i="1" s="1"/>
  <c r="J494" i="1" s="1"/>
  <c r="J493" i="1" s="1"/>
  <c r="J492" i="1" s="1"/>
  <c r="J491" i="1" s="1"/>
  <c r="J490" i="1" s="1"/>
  <c r="J489" i="1" s="1"/>
  <c r="J488" i="1" s="1"/>
  <c r="J487" i="1" s="1"/>
  <c r="J486" i="1" s="1"/>
  <c r="J485" i="1" s="1"/>
  <c r="J484" i="1" s="1"/>
  <c r="J483" i="1" s="1"/>
  <c r="J482" i="1" s="1"/>
  <c r="J481" i="1" s="1"/>
  <c r="J480" i="1" s="1"/>
  <c r="W497" i="1"/>
  <c r="U497" i="1"/>
  <c r="O497" i="1"/>
  <c r="M497" i="1"/>
  <c r="W496" i="1"/>
  <c r="U496" i="1"/>
  <c r="O496" i="1"/>
  <c r="M496" i="1"/>
  <c r="W495" i="1"/>
  <c r="U495" i="1"/>
  <c r="O495" i="1"/>
  <c r="M495" i="1"/>
  <c r="W494" i="1"/>
  <c r="U494" i="1"/>
  <c r="O494" i="1"/>
  <c r="M494" i="1"/>
  <c r="W493" i="1"/>
  <c r="U493" i="1"/>
  <c r="O493" i="1"/>
  <c r="M493" i="1"/>
  <c r="W492" i="1"/>
  <c r="U492" i="1"/>
  <c r="O492" i="1"/>
  <c r="M492" i="1"/>
  <c r="W491" i="1"/>
  <c r="U491" i="1"/>
  <c r="O491" i="1"/>
  <c r="M491" i="1"/>
  <c r="W490" i="1"/>
  <c r="U490" i="1"/>
  <c r="O490" i="1"/>
  <c r="M490" i="1"/>
  <c r="W489" i="1"/>
  <c r="U489" i="1"/>
  <c r="O489" i="1"/>
  <c r="M489" i="1"/>
  <c r="W488" i="1"/>
  <c r="U488" i="1"/>
  <c r="O488" i="1"/>
  <c r="M488" i="1"/>
  <c r="W487" i="1"/>
  <c r="U487" i="1"/>
  <c r="O487" i="1"/>
  <c r="M487" i="1"/>
  <c r="W486" i="1"/>
  <c r="U486" i="1"/>
  <c r="O486" i="1"/>
  <c r="M486" i="1"/>
  <c r="W485" i="1"/>
  <c r="U485" i="1"/>
  <c r="R485" i="1"/>
  <c r="O485" i="1"/>
  <c r="M485" i="1"/>
  <c r="W484" i="1"/>
  <c r="U484" i="1"/>
  <c r="R484" i="1"/>
  <c r="R483" i="1" s="1"/>
  <c r="R482" i="1" s="1"/>
  <c r="R481" i="1" s="1"/>
  <c r="R480" i="1" s="1"/>
  <c r="R479" i="1" s="1"/>
  <c r="R478" i="1" s="1"/>
  <c r="R477" i="1" s="1"/>
  <c r="R476" i="1" s="1"/>
  <c r="R475" i="1" s="1"/>
  <c r="R474" i="1" s="1"/>
  <c r="R473" i="1" s="1"/>
  <c r="R472" i="1" s="1"/>
  <c r="O484" i="1"/>
  <c r="M484" i="1"/>
  <c r="W483" i="1"/>
  <c r="U483" i="1"/>
  <c r="O483" i="1"/>
  <c r="M483" i="1"/>
  <c r="W482" i="1"/>
  <c r="U482" i="1"/>
  <c r="O482" i="1"/>
  <c r="M482" i="1"/>
  <c r="W481" i="1"/>
  <c r="U481" i="1"/>
  <c r="O481" i="1"/>
  <c r="M481" i="1"/>
  <c r="W480" i="1"/>
  <c r="U480" i="1"/>
  <c r="O480" i="1"/>
  <c r="M480" i="1"/>
  <c r="W479" i="1"/>
  <c r="U479" i="1"/>
  <c r="O479" i="1"/>
  <c r="M479" i="1"/>
  <c r="W478" i="1"/>
  <c r="U478" i="1"/>
  <c r="O478" i="1"/>
  <c r="M478" i="1"/>
  <c r="J478" i="1"/>
  <c r="W477" i="1"/>
  <c r="U477" i="1"/>
  <c r="O477" i="1"/>
  <c r="M477" i="1"/>
  <c r="W476" i="1"/>
  <c r="U476" i="1"/>
  <c r="O476" i="1"/>
  <c r="M476" i="1"/>
  <c r="W475" i="1"/>
  <c r="U475" i="1"/>
  <c r="O475" i="1"/>
  <c r="M475" i="1"/>
  <c r="W474" i="1"/>
  <c r="U474" i="1"/>
  <c r="O474" i="1"/>
  <c r="M474" i="1"/>
  <c r="W473" i="1"/>
  <c r="U473" i="1"/>
  <c r="O473" i="1"/>
  <c r="M473" i="1"/>
  <c r="W472" i="1"/>
  <c r="U472" i="1"/>
  <c r="O472" i="1"/>
  <c r="M472" i="1"/>
  <c r="W471" i="1"/>
  <c r="U471" i="1"/>
  <c r="O471" i="1"/>
  <c r="M471" i="1"/>
  <c r="W470" i="1"/>
  <c r="U470" i="1"/>
  <c r="O470" i="1"/>
  <c r="M470" i="1"/>
  <c r="W469" i="1"/>
  <c r="U469" i="1"/>
  <c r="O469" i="1"/>
  <c r="M469" i="1"/>
  <c r="W468" i="1"/>
  <c r="U468" i="1"/>
  <c r="O468" i="1"/>
  <c r="M468" i="1"/>
  <c r="W467" i="1"/>
  <c r="U467" i="1"/>
  <c r="O467" i="1"/>
  <c r="M467" i="1"/>
  <c r="W466" i="1"/>
  <c r="U466" i="1"/>
  <c r="O466" i="1"/>
  <c r="M466" i="1"/>
  <c r="W465" i="1"/>
  <c r="U465" i="1"/>
  <c r="O465" i="1"/>
  <c r="M465" i="1"/>
  <c r="W464" i="1"/>
  <c r="U464" i="1"/>
  <c r="O464" i="1"/>
  <c r="M464" i="1"/>
  <c r="W463" i="1"/>
  <c r="U463" i="1"/>
  <c r="O463" i="1"/>
  <c r="M463" i="1"/>
  <c r="W462" i="1"/>
  <c r="U462" i="1"/>
  <c r="O462" i="1"/>
  <c r="M462" i="1"/>
  <c r="W461" i="1"/>
  <c r="U461" i="1"/>
  <c r="O461" i="1"/>
  <c r="M461" i="1"/>
  <c r="W460" i="1"/>
  <c r="U460" i="1"/>
  <c r="O460" i="1"/>
  <c r="M460" i="1"/>
  <c r="W459" i="1"/>
  <c r="U459" i="1"/>
  <c r="O459" i="1"/>
  <c r="M459" i="1"/>
  <c r="W458" i="1"/>
  <c r="U458" i="1"/>
  <c r="O458" i="1"/>
  <c r="M458" i="1"/>
  <c r="W457" i="1"/>
  <c r="U457" i="1"/>
  <c r="O457" i="1"/>
  <c r="M457" i="1"/>
  <c r="W456" i="1"/>
  <c r="U456" i="1"/>
  <c r="O456" i="1"/>
  <c r="M456" i="1"/>
  <c r="W455" i="1"/>
  <c r="U455" i="1"/>
  <c r="O455" i="1"/>
  <c r="M455" i="1"/>
  <c r="W454" i="1"/>
  <c r="U454" i="1"/>
  <c r="O454" i="1"/>
  <c r="M454" i="1"/>
  <c r="W453" i="1"/>
  <c r="U453" i="1"/>
  <c r="O453" i="1"/>
  <c r="M453" i="1"/>
  <c r="W452" i="1"/>
  <c r="U452" i="1"/>
  <c r="O452" i="1"/>
  <c r="M452" i="1"/>
  <c r="W451" i="1"/>
  <c r="U451" i="1"/>
  <c r="O451" i="1"/>
  <c r="M451" i="1"/>
  <c r="J451" i="1"/>
  <c r="W450" i="1"/>
  <c r="U450" i="1"/>
  <c r="R450" i="1"/>
  <c r="O450" i="1"/>
  <c r="M450" i="1"/>
  <c r="J450" i="1" s="1"/>
  <c r="W449" i="1"/>
  <c r="U449" i="1"/>
  <c r="O449" i="1"/>
  <c r="M449" i="1"/>
  <c r="W448" i="1"/>
  <c r="U448" i="1"/>
  <c r="O448" i="1"/>
  <c r="M448" i="1"/>
  <c r="W447" i="1"/>
  <c r="U447" i="1"/>
  <c r="O447" i="1"/>
  <c r="M447" i="1"/>
  <c r="W446" i="1"/>
  <c r="U446" i="1"/>
  <c r="O446" i="1"/>
  <c r="M446" i="1"/>
  <c r="W445" i="1"/>
  <c r="U445" i="1"/>
  <c r="O445" i="1"/>
  <c r="M445" i="1"/>
  <c r="W444" i="1"/>
  <c r="U444" i="1"/>
  <c r="O444" i="1"/>
  <c r="M444" i="1"/>
  <c r="W443" i="1"/>
  <c r="U443" i="1"/>
  <c r="O443" i="1"/>
  <c r="M443" i="1"/>
  <c r="W442" i="1"/>
  <c r="U442" i="1"/>
  <c r="O442" i="1"/>
  <c r="M442" i="1"/>
  <c r="W441" i="1"/>
  <c r="U441" i="1"/>
  <c r="O441" i="1"/>
  <c r="M441" i="1"/>
  <c r="W440" i="1"/>
  <c r="U440" i="1"/>
  <c r="O440" i="1"/>
  <c r="M440" i="1"/>
  <c r="W439" i="1"/>
  <c r="U439" i="1"/>
  <c r="O439" i="1"/>
  <c r="M439" i="1"/>
  <c r="W438" i="1"/>
  <c r="U438" i="1"/>
  <c r="O438" i="1"/>
  <c r="M438" i="1"/>
  <c r="W437" i="1"/>
  <c r="U437" i="1"/>
  <c r="O437" i="1"/>
  <c r="M437" i="1"/>
  <c r="W436" i="1"/>
  <c r="U436" i="1"/>
  <c r="O436" i="1"/>
  <c r="M436" i="1"/>
  <c r="W435" i="1"/>
  <c r="U435" i="1"/>
  <c r="O435" i="1"/>
  <c r="M435" i="1"/>
  <c r="W434" i="1"/>
  <c r="U434" i="1"/>
  <c r="O434" i="1"/>
  <c r="M434" i="1"/>
  <c r="W433" i="1"/>
  <c r="U433" i="1"/>
  <c r="O433" i="1"/>
  <c r="M433" i="1"/>
  <c r="W432" i="1"/>
  <c r="U432" i="1"/>
  <c r="O432" i="1"/>
  <c r="M432" i="1"/>
  <c r="W431" i="1"/>
  <c r="U431" i="1"/>
  <c r="O431" i="1"/>
  <c r="M431" i="1"/>
  <c r="W430" i="1"/>
  <c r="U430" i="1"/>
  <c r="O430" i="1"/>
  <c r="M430" i="1"/>
  <c r="W429" i="1"/>
  <c r="U429" i="1"/>
  <c r="O429" i="1"/>
  <c r="M429" i="1"/>
  <c r="W428" i="1"/>
  <c r="U428" i="1"/>
  <c r="O428" i="1"/>
  <c r="M428" i="1"/>
  <c r="W427" i="1"/>
  <c r="U427" i="1"/>
  <c r="O427" i="1"/>
  <c r="M427" i="1"/>
  <c r="W426" i="1"/>
  <c r="U426" i="1"/>
  <c r="O426" i="1"/>
  <c r="M426" i="1"/>
  <c r="W425" i="1"/>
  <c r="U425" i="1"/>
  <c r="O425" i="1"/>
  <c r="M425" i="1"/>
  <c r="J425" i="1"/>
  <c r="W424" i="1"/>
  <c r="U424" i="1"/>
  <c r="O424" i="1"/>
  <c r="M424" i="1"/>
  <c r="J424" i="1" s="1"/>
  <c r="W423" i="1"/>
  <c r="U423" i="1"/>
  <c r="R423" i="1"/>
  <c r="O423" i="1"/>
  <c r="M423" i="1"/>
  <c r="W422" i="1"/>
  <c r="U422" i="1"/>
  <c r="O422" i="1"/>
  <c r="M422" i="1"/>
  <c r="W421" i="1"/>
  <c r="U421" i="1"/>
  <c r="O421" i="1"/>
  <c r="M421" i="1"/>
  <c r="W420" i="1"/>
  <c r="U420" i="1"/>
  <c r="O420" i="1"/>
  <c r="M420" i="1"/>
  <c r="W419" i="1"/>
  <c r="U419" i="1"/>
  <c r="O419" i="1"/>
  <c r="M419" i="1"/>
  <c r="W418" i="1"/>
  <c r="U418" i="1"/>
  <c r="O418" i="1"/>
  <c r="M418" i="1"/>
  <c r="W417" i="1"/>
  <c r="U417" i="1"/>
  <c r="O417" i="1"/>
  <c r="M417" i="1"/>
  <c r="W416" i="1"/>
  <c r="U416" i="1"/>
  <c r="O416" i="1"/>
  <c r="M416" i="1"/>
  <c r="W415" i="1"/>
  <c r="U415" i="1"/>
  <c r="O415" i="1"/>
  <c r="M415" i="1"/>
  <c r="W414" i="1"/>
  <c r="U414" i="1"/>
  <c r="O414" i="1"/>
  <c r="M414" i="1"/>
  <c r="W413" i="1"/>
  <c r="U413" i="1"/>
  <c r="O413" i="1"/>
  <c r="M413" i="1"/>
  <c r="W412" i="1"/>
  <c r="U412" i="1"/>
  <c r="O412" i="1"/>
  <c r="M412" i="1"/>
  <c r="W411" i="1"/>
  <c r="U411" i="1"/>
  <c r="O411" i="1"/>
  <c r="M411" i="1"/>
  <c r="W410" i="1"/>
  <c r="U410" i="1"/>
  <c r="O410" i="1"/>
  <c r="M410" i="1"/>
  <c r="W409" i="1"/>
  <c r="U409" i="1"/>
  <c r="O409" i="1"/>
  <c r="M409" i="1"/>
  <c r="W408" i="1"/>
  <c r="U408" i="1"/>
  <c r="O408" i="1"/>
  <c r="M408" i="1"/>
  <c r="W407" i="1"/>
  <c r="U407" i="1"/>
  <c r="O407" i="1"/>
  <c r="M407" i="1"/>
  <c r="W406" i="1"/>
  <c r="U406" i="1"/>
  <c r="O406" i="1"/>
  <c r="M406" i="1"/>
  <c r="J406" i="1"/>
  <c r="W405" i="1"/>
  <c r="U405" i="1"/>
  <c r="O405" i="1"/>
  <c r="M405" i="1"/>
  <c r="J405" i="1" s="1"/>
  <c r="W404" i="1"/>
  <c r="U404" i="1"/>
  <c r="O404" i="1"/>
  <c r="M404" i="1"/>
  <c r="W403" i="1"/>
  <c r="U403" i="1"/>
  <c r="O403" i="1"/>
  <c r="M403" i="1"/>
  <c r="W402" i="1"/>
  <c r="U402" i="1"/>
  <c r="O402" i="1"/>
  <c r="M402" i="1"/>
  <c r="W401" i="1"/>
  <c r="U401" i="1"/>
  <c r="O401" i="1"/>
  <c r="M401" i="1"/>
  <c r="W400" i="1"/>
  <c r="U400" i="1"/>
  <c r="O400" i="1"/>
  <c r="M400" i="1"/>
  <c r="W399" i="1"/>
  <c r="U399" i="1"/>
  <c r="O399" i="1"/>
  <c r="M399" i="1"/>
  <c r="W398" i="1"/>
  <c r="U398" i="1"/>
  <c r="O398" i="1"/>
  <c r="M398" i="1"/>
  <c r="W397" i="1"/>
  <c r="U397" i="1"/>
  <c r="O397" i="1"/>
  <c r="M397" i="1"/>
  <c r="W396" i="1"/>
  <c r="U396" i="1"/>
  <c r="O396" i="1"/>
  <c r="M396" i="1"/>
  <c r="W395" i="1"/>
  <c r="U395" i="1"/>
  <c r="O395" i="1"/>
  <c r="M395" i="1"/>
  <c r="W394" i="1"/>
  <c r="U394" i="1"/>
  <c r="O394" i="1"/>
  <c r="M394" i="1"/>
  <c r="W393" i="1"/>
  <c r="U393" i="1"/>
  <c r="O393" i="1"/>
  <c r="M393" i="1"/>
  <c r="W392" i="1"/>
  <c r="U392" i="1"/>
  <c r="O392" i="1"/>
  <c r="M392" i="1"/>
  <c r="W391" i="1"/>
  <c r="U391" i="1"/>
  <c r="O391" i="1"/>
  <c r="M391" i="1"/>
  <c r="W390" i="1"/>
  <c r="U390" i="1"/>
  <c r="O390" i="1"/>
  <c r="M390" i="1"/>
  <c r="W389" i="1"/>
  <c r="U389" i="1"/>
  <c r="O389" i="1"/>
  <c r="M389" i="1"/>
  <c r="W388" i="1"/>
  <c r="U388" i="1"/>
  <c r="O388" i="1"/>
  <c r="M388" i="1"/>
  <c r="W387" i="1"/>
  <c r="U387" i="1"/>
  <c r="O387" i="1"/>
  <c r="M387" i="1"/>
  <c r="W386" i="1"/>
  <c r="U386" i="1"/>
  <c r="O386" i="1"/>
  <c r="M386" i="1"/>
  <c r="W385" i="1"/>
  <c r="U385" i="1"/>
  <c r="O385" i="1"/>
  <c r="M385" i="1"/>
  <c r="W384" i="1"/>
  <c r="U384" i="1"/>
  <c r="O384" i="1"/>
  <c r="M384" i="1"/>
  <c r="J384" i="1"/>
  <c r="W383" i="1"/>
  <c r="U383" i="1"/>
  <c r="O383" i="1"/>
  <c r="M383" i="1"/>
  <c r="J383" i="1" s="1"/>
  <c r="W382" i="1"/>
  <c r="U382" i="1"/>
  <c r="O382" i="1"/>
  <c r="M382" i="1"/>
  <c r="W381" i="1"/>
  <c r="U381" i="1"/>
  <c r="O381" i="1"/>
  <c r="M381" i="1"/>
  <c r="W380" i="1"/>
  <c r="U380" i="1"/>
  <c r="O380" i="1"/>
  <c r="M380" i="1"/>
  <c r="W379" i="1"/>
  <c r="U379" i="1"/>
  <c r="O379" i="1"/>
  <c r="M379" i="1"/>
  <c r="W378" i="1"/>
  <c r="U378" i="1"/>
  <c r="O378" i="1"/>
  <c r="M378" i="1"/>
  <c r="W377" i="1"/>
  <c r="U377" i="1"/>
  <c r="O377" i="1"/>
  <c r="M377" i="1"/>
  <c r="W376" i="1"/>
  <c r="U376" i="1"/>
  <c r="O376" i="1"/>
  <c r="M376" i="1"/>
  <c r="W375" i="1"/>
  <c r="U375" i="1"/>
  <c r="O375" i="1"/>
  <c r="M375" i="1"/>
  <c r="W374" i="1"/>
  <c r="U374" i="1"/>
  <c r="R374" i="1"/>
  <c r="O374" i="1"/>
  <c r="M374" i="1"/>
  <c r="W373" i="1"/>
  <c r="U373" i="1"/>
  <c r="O373" i="1"/>
  <c r="M373" i="1"/>
  <c r="W372" i="1"/>
  <c r="U372" i="1"/>
  <c r="O372" i="1"/>
  <c r="M372" i="1"/>
  <c r="W371" i="1"/>
  <c r="U371" i="1"/>
  <c r="O371" i="1"/>
  <c r="M371" i="1"/>
  <c r="W370" i="1"/>
  <c r="U370" i="1"/>
  <c r="O370" i="1"/>
  <c r="M370" i="1"/>
  <c r="W369" i="1"/>
  <c r="U369" i="1"/>
  <c r="O369" i="1"/>
  <c r="M369" i="1"/>
  <c r="W368" i="1"/>
  <c r="U368" i="1"/>
  <c r="O368" i="1"/>
  <c r="M368" i="1"/>
  <c r="W367" i="1"/>
  <c r="U367" i="1"/>
  <c r="O367" i="1"/>
  <c r="M367" i="1"/>
  <c r="W366" i="1"/>
  <c r="U366" i="1"/>
  <c r="O366" i="1"/>
  <c r="M366" i="1"/>
  <c r="W365" i="1"/>
  <c r="U365" i="1"/>
  <c r="O365" i="1"/>
  <c r="M365" i="1"/>
  <c r="W364" i="1"/>
  <c r="U364" i="1"/>
  <c r="O364" i="1"/>
  <c r="M364" i="1"/>
  <c r="W363" i="1"/>
  <c r="U363" i="1"/>
  <c r="O363" i="1"/>
  <c r="M363" i="1"/>
  <c r="W362" i="1"/>
  <c r="U362" i="1"/>
  <c r="O362" i="1"/>
  <c r="M362" i="1"/>
  <c r="W361" i="1"/>
  <c r="U361" i="1"/>
  <c r="O361" i="1"/>
  <c r="M361" i="1"/>
  <c r="W360" i="1"/>
  <c r="U360" i="1"/>
  <c r="O360" i="1"/>
  <c r="M360" i="1"/>
  <c r="J360" i="1"/>
  <c r="W359" i="1"/>
  <c r="U359" i="1"/>
  <c r="O359" i="1"/>
  <c r="M359" i="1"/>
  <c r="W358" i="1"/>
  <c r="U358" i="1"/>
  <c r="O358" i="1"/>
  <c r="M358" i="1"/>
  <c r="W357" i="1"/>
  <c r="U357" i="1"/>
  <c r="O357" i="1"/>
  <c r="M357" i="1"/>
  <c r="W356" i="1"/>
  <c r="U356" i="1"/>
  <c r="O356" i="1"/>
  <c r="M356" i="1"/>
  <c r="W355" i="1"/>
  <c r="U355" i="1"/>
  <c r="O355" i="1"/>
  <c r="M355" i="1"/>
  <c r="W354" i="1"/>
  <c r="U354" i="1"/>
  <c r="O354" i="1"/>
  <c r="M354" i="1"/>
  <c r="W353" i="1"/>
  <c r="U353" i="1"/>
  <c r="O353" i="1"/>
  <c r="M353" i="1"/>
  <c r="W352" i="1"/>
  <c r="U352" i="1"/>
  <c r="O352" i="1"/>
  <c r="M352" i="1"/>
  <c r="W351" i="1"/>
  <c r="U351" i="1"/>
  <c r="O351" i="1"/>
  <c r="M351" i="1"/>
  <c r="W350" i="1"/>
  <c r="U350" i="1"/>
  <c r="O350" i="1"/>
  <c r="M350" i="1"/>
  <c r="W349" i="1"/>
  <c r="U349" i="1"/>
  <c r="O349" i="1"/>
  <c r="M349" i="1"/>
  <c r="W348" i="1"/>
  <c r="U348" i="1"/>
  <c r="O348" i="1"/>
  <c r="M348" i="1"/>
  <c r="W347" i="1"/>
  <c r="U347" i="1"/>
  <c r="O347" i="1"/>
  <c r="M347" i="1"/>
  <c r="W346" i="1"/>
  <c r="U346" i="1"/>
  <c r="O346" i="1"/>
  <c r="M346" i="1"/>
  <c r="W345" i="1"/>
  <c r="U345" i="1"/>
  <c r="O345" i="1"/>
  <c r="M345" i="1"/>
  <c r="W344" i="1"/>
  <c r="U344" i="1"/>
  <c r="O344" i="1"/>
  <c r="M344" i="1"/>
  <c r="W343" i="1"/>
  <c r="U343" i="1"/>
  <c r="O343" i="1"/>
  <c r="M343" i="1"/>
  <c r="W342" i="1"/>
  <c r="U342" i="1"/>
  <c r="O342" i="1"/>
  <c r="M342" i="1"/>
  <c r="W341" i="1"/>
  <c r="U341" i="1"/>
  <c r="O341" i="1"/>
  <c r="M341" i="1"/>
  <c r="W340" i="1"/>
  <c r="U340" i="1"/>
  <c r="O340" i="1"/>
  <c r="M340" i="1"/>
  <c r="W339" i="1"/>
  <c r="U339" i="1"/>
  <c r="O339" i="1"/>
  <c r="M339" i="1"/>
  <c r="W338" i="1"/>
  <c r="U338" i="1"/>
  <c r="O338" i="1"/>
  <c r="M338" i="1"/>
  <c r="W337" i="1"/>
  <c r="U337" i="1"/>
  <c r="O337" i="1"/>
  <c r="M337" i="1"/>
  <c r="W336" i="1"/>
  <c r="U336" i="1"/>
  <c r="O336" i="1"/>
  <c r="M336" i="1"/>
  <c r="W335" i="1"/>
  <c r="U335" i="1"/>
  <c r="O335" i="1"/>
  <c r="M335" i="1"/>
  <c r="W334" i="1"/>
  <c r="U334" i="1"/>
  <c r="O334" i="1"/>
  <c r="M334" i="1"/>
  <c r="W333" i="1"/>
  <c r="U333" i="1"/>
  <c r="O333" i="1"/>
  <c r="M333" i="1"/>
  <c r="W332" i="1"/>
  <c r="U332" i="1"/>
  <c r="O332" i="1"/>
  <c r="M332" i="1"/>
  <c r="W331" i="1"/>
  <c r="U331" i="1"/>
  <c r="O331" i="1"/>
  <c r="M331" i="1"/>
  <c r="W330" i="1"/>
  <c r="U330" i="1"/>
  <c r="O330" i="1"/>
  <c r="M330" i="1"/>
  <c r="W329" i="1"/>
  <c r="U329" i="1"/>
  <c r="O329" i="1"/>
  <c r="M329" i="1"/>
  <c r="W328" i="1"/>
  <c r="U328" i="1"/>
  <c r="R328" i="1"/>
  <c r="O328" i="1"/>
  <c r="M328" i="1"/>
  <c r="W327" i="1"/>
  <c r="U327" i="1"/>
  <c r="O327" i="1"/>
  <c r="M327" i="1"/>
  <c r="W326" i="1"/>
  <c r="U326" i="1"/>
  <c r="O326" i="1"/>
  <c r="M326" i="1"/>
  <c r="W325" i="1"/>
  <c r="U325" i="1"/>
  <c r="O325" i="1"/>
  <c r="M325" i="1"/>
  <c r="W324" i="1"/>
  <c r="U324" i="1"/>
  <c r="O324" i="1"/>
  <c r="M324" i="1"/>
  <c r="W323" i="1"/>
  <c r="U323" i="1"/>
  <c r="O323" i="1"/>
  <c r="M323" i="1"/>
  <c r="W322" i="1"/>
  <c r="U322" i="1"/>
  <c r="O322" i="1"/>
  <c r="M322" i="1"/>
  <c r="W321" i="1"/>
  <c r="U321" i="1"/>
  <c r="O321" i="1"/>
  <c r="M321" i="1"/>
  <c r="W320" i="1"/>
  <c r="U320" i="1"/>
  <c r="O320" i="1"/>
  <c r="M320" i="1"/>
  <c r="W319" i="1"/>
  <c r="U319" i="1"/>
  <c r="O319" i="1"/>
  <c r="M319" i="1"/>
  <c r="W318" i="1"/>
  <c r="U318" i="1"/>
  <c r="O318" i="1"/>
  <c r="M318" i="1"/>
  <c r="W317" i="1"/>
  <c r="U317" i="1"/>
  <c r="O317" i="1"/>
  <c r="M317" i="1"/>
  <c r="W316" i="1"/>
  <c r="U316" i="1"/>
  <c r="O316" i="1"/>
  <c r="M316" i="1"/>
  <c r="W315" i="1"/>
  <c r="U315" i="1"/>
  <c r="O315" i="1"/>
  <c r="M315" i="1"/>
  <c r="J315" i="1"/>
  <c r="W314" i="1"/>
  <c r="U314" i="1"/>
  <c r="O314" i="1"/>
  <c r="M314" i="1"/>
  <c r="J314" i="1"/>
  <c r="W313" i="1"/>
  <c r="U313" i="1"/>
  <c r="O313" i="1"/>
  <c r="M313" i="1"/>
  <c r="W312" i="1"/>
  <c r="U312" i="1"/>
  <c r="O312" i="1"/>
  <c r="M312" i="1"/>
  <c r="W311" i="1"/>
  <c r="U311" i="1"/>
  <c r="O311" i="1"/>
  <c r="M311" i="1"/>
  <c r="W310" i="1"/>
  <c r="U310" i="1"/>
  <c r="O310" i="1"/>
  <c r="M310" i="1"/>
  <c r="W309" i="1"/>
  <c r="U309" i="1"/>
  <c r="O309" i="1"/>
  <c r="M309" i="1"/>
  <c r="W308" i="1"/>
  <c r="U308" i="1"/>
  <c r="O308" i="1"/>
  <c r="M308" i="1"/>
  <c r="W307" i="1"/>
  <c r="U307" i="1"/>
  <c r="O307" i="1"/>
  <c r="M307" i="1"/>
  <c r="W306" i="1"/>
  <c r="U306" i="1"/>
  <c r="O306" i="1"/>
  <c r="M306" i="1"/>
  <c r="W305" i="1"/>
  <c r="U305" i="1"/>
  <c r="O305" i="1"/>
  <c r="M305" i="1"/>
  <c r="W304" i="1"/>
  <c r="U304" i="1"/>
  <c r="O304" i="1"/>
  <c r="M304" i="1"/>
  <c r="W303" i="1"/>
  <c r="U303" i="1"/>
  <c r="O303" i="1"/>
  <c r="M303" i="1"/>
  <c r="W302" i="1"/>
  <c r="U302" i="1"/>
  <c r="O302" i="1"/>
  <c r="M302" i="1"/>
  <c r="W301" i="1"/>
  <c r="U301" i="1"/>
  <c r="O301" i="1"/>
  <c r="M301" i="1"/>
  <c r="W300" i="1"/>
  <c r="U300" i="1"/>
  <c r="O300" i="1"/>
  <c r="M300" i="1"/>
  <c r="W299" i="1"/>
  <c r="U299" i="1"/>
  <c r="O299" i="1"/>
  <c r="M299" i="1"/>
  <c r="W298" i="1"/>
  <c r="U298" i="1"/>
  <c r="O298" i="1"/>
  <c r="M298" i="1"/>
  <c r="W297" i="1"/>
  <c r="U297" i="1"/>
  <c r="O297" i="1"/>
  <c r="M297" i="1"/>
  <c r="W296" i="1"/>
  <c r="U296" i="1"/>
  <c r="O296" i="1"/>
  <c r="M296" i="1"/>
  <c r="W295" i="1"/>
  <c r="U295" i="1"/>
  <c r="O295" i="1"/>
  <c r="M295" i="1"/>
  <c r="W294" i="1"/>
  <c r="U294" i="1"/>
  <c r="O294" i="1"/>
  <c r="M294" i="1"/>
  <c r="W293" i="1"/>
  <c r="U293" i="1"/>
  <c r="O293" i="1"/>
  <c r="M293" i="1"/>
  <c r="W292" i="1"/>
  <c r="U292" i="1"/>
  <c r="O292" i="1"/>
  <c r="M292" i="1"/>
  <c r="W291" i="1"/>
  <c r="U291" i="1"/>
  <c r="O291" i="1"/>
  <c r="M291" i="1"/>
  <c r="W290" i="1"/>
  <c r="U290" i="1"/>
  <c r="O290" i="1"/>
  <c r="M290" i="1"/>
  <c r="W289" i="1"/>
  <c r="U289" i="1"/>
  <c r="O289" i="1"/>
  <c r="M289" i="1"/>
  <c r="W288" i="1"/>
  <c r="U288" i="1"/>
  <c r="O288" i="1"/>
  <c r="M288" i="1"/>
  <c r="W287" i="1"/>
  <c r="U287" i="1"/>
  <c r="O287" i="1"/>
  <c r="M287" i="1"/>
  <c r="W286" i="1"/>
  <c r="U286" i="1"/>
  <c r="O286" i="1"/>
  <c r="M286" i="1"/>
  <c r="W285" i="1"/>
  <c r="U285" i="1"/>
  <c r="O285" i="1"/>
  <c r="M285" i="1"/>
  <c r="W284" i="1"/>
  <c r="U284" i="1"/>
  <c r="O284" i="1"/>
  <c r="M284" i="1"/>
  <c r="W283" i="1"/>
  <c r="U283" i="1"/>
  <c r="O283" i="1"/>
  <c r="M283" i="1"/>
  <c r="W282" i="1"/>
  <c r="U282" i="1"/>
  <c r="O282" i="1"/>
  <c r="M282" i="1"/>
  <c r="W281" i="1"/>
  <c r="U281" i="1"/>
  <c r="O281" i="1"/>
  <c r="M281" i="1"/>
  <c r="W280" i="1"/>
  <c r="U280" i="1"/>
  <c r="O280" i="1"/>
  <c r="M280" i="1"/>
  <c r="W279" i="1"/>
  <c r="U279" i="1"/>
  <c r="O279" i="1"/>
  <c r="M279" i="1"/>
  <c r="W278" i="1"/>
  <c r="U278" i="1"/>
  <c r="O278" i="1"/>
  <c r="M278" i="1"/>
  <c r="W277" i="1"/>
  <c r="U277" i="1"/>
  <c r="O277" i="1"/>
  <c r="M277" i="1"/>
  <c r="W276" i="1"/>
  <c r="U276" i="1"/>
  <c r="O276" i="1"/>
  <c r="M276" i="1"/>
  <c r="W275" i="1"/>
  <c r="U275" i="1"/>
  <c r="O275" i="1"/>
  <c r="M275" i="1"/>
  <c r="W274" i="1"/>
  <c r="U274" i="1"/>
  <c r="R274" i="1"/>
  <c r="O274" i="1"/>
  <c r="M274" i="1"/>
  <c r="W273" i="1"/>
  <c r="U273" i="1"/>
  <c r="R273" i="1"/>
  <c r="O273" i="1"/>
  <c r="M273" i="1"/>
  <c r="W272" i="1"/>
  <c r="U272" i="1"/>
  <c r="R272" i="1"/>
  <c r="R271" i="1" s="1"/>
  <c r="R270" i="1" s="1"/>
  <c r="R269" i="1" s="1"/>
  <c r="R268" i="1" s="1"/>
  <c r="R267" i="1" s="1"/>
  <c r="R266" i="1" s="1"/>
  <c r="R265" i="1" s="1"/>
  <c r="O272" i="1"/>
  <c r="M272" i="1"/>
  <c r="W271" i="1"/>
  <c r="U271" i="1"/>
  <c r="O271" i="1"/>
  <c r="M271" i="1"/>
  <c r="W270" i="1"/>
  <c r="U270" i="1"/>
  <c r="O270" i="1"/>
  <c r="M270" i="1"/>
  <c r="W269" i="1"/>
  <c r="U269" i="1"/>
  <c r="O269" i="1"/>
  <c r="M269" i="1"/>
  <c r="W268" i="1"/>
  <c r="U268" i="1"/>
  <c r="O268" i="1"/>
  <c r="M268" i="1"/>
  <c r="W267" i="1"/>
  <c r="U267" i="1"/>
  <c r="O267" i="1"/>
  <c r="M267" i="1"/>
  <c r="W266" i="1"/>
  <c r="U266" i="1"/>
  <c r="O266" i="1"/>
  <c r="M266" i="1"/>
  <c r="B266" i="1"/>
  <c r="B265" i="1" s="1"/>
  <c r="B264" i="1" s="1"/>
  <c r="B263" i="1" s="1"/>
  <c r="B262" i="1" s="1"/>
  <c r="B261" i="1" s="1"/>
  <c r="B260" i="1" s="1"/>
  <c r="B259" i="1" s="1"/>
  <c r="B258" i="1" s="1"/>
  <c r="B257" i="1" s="1"/>
  <c r="B256" i="1" s="1"/>
  <c r="B255" i="1" s="1"/>
  <c r="B254" i="1" s="1"/>
  <c r="B253" i="1" s="1"/>
  <c r="B252" i="1" s="1"/>
  <c r="B251" i="1" s="1"/>
  <c r="B250" i="1" s="1"/>
  <c r="B249" i="1" s="1"/>
  <c r="B248" i="1" s="1"/>
  <c r="B247" i="1" s="1"/>
  <c r="B246" i="1" s="1"/>
  <c r="B245" i="1" s="1"/>
  <c r="B244" i="1" s="1"/>
  <c r="B243" i="1" s="1"/>
  <c r="B242" i="1" s="1"/>
  <c r="B241" i="1" s="1"/>
  <c r="B240" i="1" s="1"/>
  <c r="B239" i="1" s="1"/>
  <c r="B238" i="1" s="1"/>
  <c r="B237" i="1" s="1"/>
  <c r="B236" i="1" s="1"/>
  <c r="B235" i="1" s="1"/>
  <c r="B234" i="1" s="1"/>
  <c r="A266" i="1"/>
  <c r="A265" i="1" s="1"/>
  <c r="A264" i="1" s="1"/>
  <c r="A263" i="1" s="1"/>
  <c r="A262" i="1" s="1"/>
  <c r="A261" i="1" s="1"/>
  <c r="A260" i="1" s="1"/>
  <c r="A259" i="1" s="1"/>
  <c r="A258" i="1" s="1"/>
  <c r="A257" i="1" s="1"/>
  <c r="A256" i="1" s="1"/>
  <c r="A255" i="1" s="1"/>
  <c r="A254" i="1" s="1"/>
  <c r="A253" i="1" s="1"/>
  <c r="A252" i="1" s="1"/>
  <c r="A251" i="1" s="1"/>
  <c r="A250" i="1" s="1"/>
  <c r="A249" i="1" s="1"/>
  <c r="A248" i="1" s="1"/>
  <c r="A247" i="1" s="1"/>
  <c r="A246" i="1" s="1"/>
  <c r="A245" i="1" s="1"/>
  <c r="A244" i="1" s="1"/>
  <c r="A243" i="1" s="1"/>
  <c r="A242" i="1" s="1"/>
  <c r="A241" i="1" s="1"/>
  <c r="A240" i="1" s="1"/>
  <c r="A239" i="1" s="1"/>
  <c r="A238" i="1" s="1"/>
  <c r="A237" i="1" s="1"/>
  <c r="A236" i="1" s="1"/>
  <c r="A235" i="1" s="1"/>
  <c r="W265" i="1"/>
  <c r="U265" i="1"/>
  <c r="O265" i="1"/>
  <c r="M265" i="1"/>
  <c r="W264" i="1"/>
  <c r="U264" i="1"/>
  <c r="O264" i="1"/>
  <c r="M264" i="1"/>
  <c r="W263" i="1"/>
  <c r="U263" i="1"/>
  <c r="O263" i="1"/>
  <c r="M263" i="1"/>
  <c r="W262" i="1"/>
  <c r="U262" i="1"/>
  <c r="O262" i="1"/>
  <c r="M262" i="1"/>
  <c r="W261" i="1"/>
  <c r="U261" i="1"/>
  <c r="O261" i="1"/>
  <c r="M261" i="1"/>
  <c r="J261" i="1"/>
  <c r="W260" i="1"/>
  <c r="U260" i="1"/>
  <c r="O260" i="1"/>
  <c r="M260" i="1"/>
  <c r="J260" i="1"/>
  <c r="J259" i="1" s="1"/>
  <c r="W259" i="1"/>
  <c r="U259" i="1"/>
  <c r="O259" i="1"/>
  <c r="M259" i="1"/>
  <c r="W258" i="1"/>
  <c r="U258" i="1"/>
  <c r="O258" i="1"/>
  <c r="M258" i="1"/>
  <c r="W257" i="1"/>
  <c r="U257" i="1"/>
  <c r="O257" i="1"/>
  <c r="M257" i="1"/>
  <c r="W256" i="1"/>
  <c r="U256" i="1"/>
  <c r="O256" i="1"/>
  <c r="M256" i="1"/>
  <c r="W255" i="1"/>
  <c r="U255" i="1"/>
  <c r="O255" i="1"/>
  <c r="M255" i="1"/>
  <c r="W254" i="1"/>
  <c r="U254" i="1"/>
  <c r="O254" i="1"/>
  <c r="M254" i="1"/>
  <c r="W253" i="1"/>
  <c r="U253" i="1"/>
  <c r="O253" i="1"/>
  <c r="M253" i="1"/>
  <c r="W252" i="1"/>
  <c r="U252" i="1"/>
  <c r="O252" i="1"/>
  <c r="M252" i="1"/>
  <c r="W251" i="1"/>
  <c r="U251" i="1"/>
  <c r="O251" i="1"/>
  <c r="M251" i="1"/>
  <c r="W250" i="1"/>
  <c r="U250" i="1"/>
  <c r="O250" i="1"/>
  <c r="M250" i="1"/>
  <c r="W249" i="1"/>
  <c r="U249" i="1"/>
  <c r="O249" i="1"/>
  <c r="M249" i="1"/>
  <c r="W248" i="1"/>
  <c r="U248" i="1"/>
  <c r="O248" i="1"/>
  <c r="M248" i="1"/>
  <c r="W247" i="1"/>
  <c r="U247" i="1"/>
  <c r="O247" i="1"/>
  <c r="M247" i="1"/>
  <c r="W246" i="1"/>
  <c r="U246" i="1"/>
  <c r="O246" i="1"/>
  <c r="M246" i="1"/>
  <c r="W245" i="1"/>
  <c r="U245" i="1"/>
  <c r="O245" i="1"/>
  <c r="M245" i="1"/>
  <c r="W244" i="1"/>
  <c r="U244" i="1"/>
  <c r="O244" i="1"/>
  <c r="M244" i="1"/>
  <c r="W243" i="1"/>
  <c r="U243" i="1"/>
  <c r="O243" i="1"/>
  <c r="M243" i="1"/>
  <c r="W242" i="1"/>
  <c r="U242" i="1"/>
  <c r="O242" i="1"/>
  <c r="M242" i="1"/>
  <c r="W241" i="1"/>
  <c r="U241" i="1"/>
  <c r="O241" i="1"/>
  <c r="M241" i="1"/>
  <c r="W240" i="1"/>
  <c r="U240" i="1"/>
  <c r="O240" i="1"/>
  <c r="M240" i="1"/>
  <c r="W239" i="1"/>
  <c r="U239" i="1"/>
  <c r="O239" i="1"/>
  <c r="M239" i="1"/>
  <c r="W238" i="1"/>
  <c r="U238" i="1"/>
  <c r="O238" i="1"/>
  <c r="M238" i="1"/>
  <c r="W237" i="1"/>
  <c r="U237" i="1"/>
  <c r="O237" i="1"/>
  <c r="M237" i="1"/>
  <c r="W236" i="1"/>
  <c r="U236" i="1"/>
  <c r="O236" i="1"/>
  <c r="M236" i="1"/>
  <c r="W235" i="1"/>
  <c r="U235" i="1"/>
  <c r="O235" i="1"/>
  <c r="M235" i="1"/>
  <c r="W234" i="1"/>
  <c r="U234" i="1"/>
  <c r="O234" i="1"/>
  <c r="M234" i="1"/>
  <c r="G234" i="1"/>
  <c r="W233" i="1"/>
  <c r="U233" i="1"/>
  <c r="O233" i="1"/>
  <c r="M233" i="1"/>
  <c r="B233" i="1"/>
  <c r="W232" i="1"/>
  <c r="U232" i="1"/>
  <c r="O232" i="1"/>
  <c r="M232" i="1"/>
  <c r="B232" i="1"/>
  <c r="B231" i="1" s="1"/>
  <c r="B230" i="1" s="1"/>
  <c r="B229" i="1" s="1"/>
  <c r="B228" i="1" s="1"/>
  <c r="B227" i="1" s="1"/>
  <c r="B226" i="1" s="1"/>
  <c r="B225" i="1" s="1"/>
  <c r="B224" i="1" s="1"/>
  <c r="B223" i="1" s="1"/>
  <c r="B222" i="1" s="1"/>
  <c r="B221" i="1" s="1"/>
  <c r="B220" i="1" s="1"/>
  <c r="B219" i="1" s="1"/>
  <c r="B218" i="1" s="1"/>
  <c r="B217" i="1" s="1"/>
  <c r="B216" i="1" s="1"/>
  <c r="B215" i="1" s="1"/>
  <c r="B214" i="1" s="1"/>
  <c r="B213" i="1" s="1"/>
  <c r="B212" i="1" s="1"/>
  <c r="B211" i="1" s="1"/>
  <c r="B210" i="1" s="1"/>
  <c r="B209" i="1" s="1"/>
  <c r="B208" i="1" s="1"/>
  <c r="B207" i="1" s="1"/>
  <c r="B206" i="1" s="1"/>
  <c r="B205" i="1" s="1"/>
  <c r="B204" i="1" s="1"/>
  <c r="B203" i="1" s="1"/>
  <c r="B202" i="1" s="1"/>
  <c r="B201" i="1" s="1"/>
  <c r="B200" i="1" s="1"/>
  <c r="W231" i="1"/>
  <c r="U231" i="1"/>
  <c r="R231" i="1"/>
  <c r="O231" i="1"/>
  <c r="M231" i="1"/>
  <c r="W230" i="1"/>
  <c r="U230" i="1"/>
  <c r="R230" i="1"/>
  <c r="R229" i="1" s="1"/>
  <c r="O230" i="1"/>
  <c r="M230" i="1"/>
  <c r="W229" i="1"/>
  <c r="U229" i="1"/>
  <c r="O229" i="1"/>
  <c r="M229" i="1"/>
  <c r="W228" i="1"/>
  <c r="U228" i="1"/>
  <c r="O228" i="1"/>
  <c r="M228" i="1"/>
  <c r="W227" i="1"/>
  <c r="U227" i="1"/>
  <c r="O227" i="1"/>
  <c r="M227" i="1"/>
  <c r="W226" i="1"/>
  <c r="U226" i="1"/>
  <c r="O226" i="1"/>
  <c r="M226" i="1"/>
  <c r="W225" i="1"/>
  <c r="U225" i="1"/>
  <c r="O225" i="1"/>
  <c r="M225" i="1"/>
  <c r="W224" i="1"/>
  <c r="U224" i="1"/>
  <c r="O224" i="1"/>
  <c r="M224" i="1"/>
  <c r="W223" i="1"/>
  <c r="U223" i="1"/>
  <c r="O223" i="1"/>
  <c r="M223" i="1"/>
  <c r="W222" i="1"/>
  <c r="U222" i="1"/>
  <c r="O222" i="1"/>
  <c r="M222" i="1"/>
  <c r="J222" i="1"/>
  <c r="W221" i="1"/>
  <c r="U221" i="1"/>
  <c r="O221" i="1"/>
  <c r="M221" i="1"/>
  <c r="J221" i="1"/>
  <c r="J220" i="1" s="1"/>
  <c r="W220" i="1"/>
  <c r="U220" i="1"/>
  <c r="O220" i="1"/>
  <c r="M220" i="1"/>
  <c r="W219" i="1"/>
  <c r="U219" i="1"/>
  <c r="O219" i="1"/>
  <c r="M219" i="1"/>
  <c r="W218" i="1"/>
  <c r="U218" i="1"/>
  <c r="O218" i="1"/>
  <c r="M218" i="1"/>
  <c r="W217" i="1"/>
  <c r="U217" i="1"/>
  <c r="O217" i="1"/>
  <c r="M217" i="1"/>
  <c r="W216" i="1"/>
  <c r="U216" i="1"/>
  <c r="O216" i="1"/>
  <c r="M216" i="1"/>
  <c r="W215" i="1"/>
  <c r="U215" i="1"/>
  <c r="O215" i="1"/>
  <c r="M215" i="1"/>
  <c r="W214" i="1"/>
  <c r="U214" i="1"/>
  <c r="O214" i="1"/>
  <c r="M214" i="1"/>
  <c r="W213" i="1"/>
  <c r="U213" i="1"/>
  <c r="O213" i="1"/>
  <c r="M213" i="1"/>
  <c r="W212" i="1"/>
  <c r="U212" i="1"/>
  <c r="O212" i="1"/>
  <c r="M212" i="1"/>
  <c r="W211" i="1"/>
  <c r="U211" i="1"/>
  <c r="O211" i="1"/>
  <c r="M211" i="1"/>
  <c r="W210" i="1"/>
  <c r="U210" i="1"/>
  <c r="O210" i="1"/>
  <c r="M210" i="1"/>
  <c r="W209" i="1"/>
  <c r="U209" i="1"/>
  <c r="O209" i="1"/>
  <c r="M209" i="1"/>
  <c r="W208" i="1"/>
  <c r="U208" i="1"/>
  <c r="O208" i="1"/>
  <c r="M208" i="1"/>
  <c r="W207" i="1"/>
  <c r="U207" i="1"/>
  <c r="O207" i="1"/>
  <c r="M207" i="1"/>
  <c r="W206" i="1"/>
  <c r="U206" i="1"/>
  <c r="O206" i="1"/>
  <c r="M206" i="1"/>
  <c r="W205" i="1"/>
  <c r="U205" i="1"/>
  <c r="O205" i="1"/>
  <c r="M205" i="1"/>
  <c r="W204" i="1"/>
  <c r="U204" i="1"/>
  <c r="O204" i="1"/>
  <c r="M204" i="1"/>
  <c r="W203" i="1"/>
  <c r="U203" i="1"/>
  <c r="O203" i="1"/>
  <c r="M203" i="1"/>
  <c r="W202" i="1"/>
  <c r="U202" i="1"/>
  <c r="O202" i="1"/>
  <c r="M202" i="1"/>
  <c r="W201" i="1"/>
  <c r="U201" i="1"/>
  <c r="O201" i="1"/>
  <c r="M201" i="1"/>
  <c r="W200" i="1"/>
  <c r="U200" i="1"/>
  <c r="O200" i="1"/>
  <c r="M200" i="1"/>
  <c r="G200" i="1"/>
  <c r="W199" i="1"/>
  <c r="U199" i="1"/>
  <c r="O199" i="1"/>
  <c r="M199" i="1"/>
  <c r="B199" i="1"/>
  <c r="W198" i="1"/>
  <c r="U198" i="1"/>
  <c r="O198" i="1"/>
  <c r="M198" i="1"/>
  <c r="B198" i="1"/>
  <c r="B197" i="1" s="1"/>
  <c r="B196" i="1" s="1"/>
  <c r="B195" i="1" s="1"/>
  <c r="B194" i="1" s="1"/>
  <c r="B193" i="1" s="1"/>
  <c r="B192" i="1" s="1"/>
  <c r="B191" i="1" s="1"/>
  <c r="B190" i="1" s="1"/>
  <c r="B189" i="1" s="1"/>
  <c r="B188" i="1" s="1"/>
  <c r="B187" i="1" s="1"/>
  <c r="B186" i="1" s="1"/>
  <c r="B185" i="1" s="1"/>
  <c r="B184" i="1" s="1"/>
  <c r="B183" i="1" s="1"/>
  <c r="B182" i="1" s="1"/>
  <c r="B181" i="1" s="1"/>
  <c r="B180" i="1" s="1"/>
  <c r="B179" i="1" s="1"/>
  <c r="B178" i="1" s="1"/>
  <c r="B177" i="1" s="1"/>
  <c r="B176" i="1" s="1"/>
  <c r="B175" i="1" s="1"/>
  <c r="B174" i="1" s="1"/>
  <c r="B173" i="1" s="1"/>
  <c r="B172" i="1" s="1"/>
  <c r="B171" i="1" s="1"/>
  <c r="B170" i="1" s="1"/>
  <c r="B169" i="1" s="1"/>
  <c r="B168" i="1" s="1"/>
  <c r="B167" i="1" s="1"/>
  <c r="B166" i="1" s="1"/>
  <c r="B165" i="1" s="1"/>
  <c r="B164" i="1" s="1"/>
  <c r="B163" i="1" s="1"/>
  <c r="B162" i="1" s="1"/>
  <c r="W197" i="1"/>
  <c r="U197" i="1"/>
  <c r="O197" i="1"/>
  <c r="M197" i="1"/>
  <c r="W196" i="1"/>
  <c r="U196" i="1"/>
  <c r="O196" i="1"/>
  <c r="M196" i="1"/>
  <c r="W195" i="1"/>
  <c r="U195" i="1"/>
  <c r="O195" i="1"/>
  <c r="M195" i="1"/>
  <c r="W194" i="1"/>
  <c r="U194" i="1"/>
  <c r="O194" i="1"/>
  <c r="M194" i="1"/>
  <c r="W193" i="1"/>
  <c r="U193" i="1"/>
  <c r="O193" i="1"/>
  <c r="M193" i="1"/>
  <c r="W192" i="1"/>
  <c r="U192" i="1"/>
  <c r="O192" i="1"/>
  <c r="M192" i="1"/>
  <c r="W191" i="1"/>
  <c r="U191" i="1"/>
  <c r="O191" i="1"/>
  <c r="M191" i="1"/>
  <c r="W190" i="1"/>
  <c r="U190" i="1"/>
  <c r="O190" i="1"/>
  <c r="M190" i="1"/>
  <c r="W189" i="1"/>
  <c r="U189" i="1"/>
  <c r="O189" i="1"/>
  <c r="M189" i="1"/>
  <c r="W188" i="1"/>
  <c r="U188" i="1"/>
  <c r="O188" i="1"/>
  <c r="M188" i="1"/>
  <c r="W187" i="1"/>
  <c r="U187" i="1"/>
  <c r="O187" i="1"/>
  <c r="M187" i="1"/>
  <c r="W186" i="1"/>
  <c r="U186" i="1"/>
  <c r="O186" i="1"/>
  <c r="M186" i="1"/>
  <c r="W185" i="1"/>
  <c r="U185" i="1"/>
  <c r="O185" i="1"/>
  <c r="M185" i="1"/>
  <c r="W184" i="1"/>
  <c r="U184" i="1"/>
  <c r="O184" i="1"/>
  <c r="M184" i="1"/>
  <c r="W183" i="1"/>
  <c r="U183" i="1"/>
  <c r="O183" i="1"/>
  <c r="M183" i="1"/>
  <c r="W182" i="1"/>
  <c r="U182" i="1"/>
  <c r="O182" i="1"/>
  <c r="M182" i="1"/>
  <c r="W181" i="1"/>
  <c r="U181" i="1"/>
  <c r="O181" i="1"/>
  <c r="M181" i="1"/>
  <c r="W180" i="1"/>
  <c r="U180" i="1"/>
  <c r="O180" i="1"/>
  <c r="M180" i="1"/>
  <c r="W179" i="1"/>
  <c r="U179" i="1"/>
  <c r="O179" i="1"/>
  <c r="M179" i="1"/>
  <c r="W178" i="1"/>
  <c r="U178" i="1"/>
  <c r="O178" i="1"/>
  <c r="M178" i="1"/>
  <c r="W177" i="1"/>
  <c r="U177" i="1"/>
  <c r="O177" i="1"/>
  <c r="M177" i="1"/>
  <c r="W176" i="1"/>
  <c r="U176" i="1"/>
  <c r="O176" i="1"/>
  <c r="M176" i="1"/>
  <c r="J176" i="1"/>
  <c r="W175" i="1"/>
  <c r="U175" i="1"/>
  <c r="O175" i="1"/>
  <c r="M175" i="1"/>
  <c r="J175" i="1"/>
  <c r="W174" i="1"/>
  <c r="U174" i="1"/>
  <c r="O174" i="1"/>
  <c r="M174" i="1"/>
  <c r="W173" i="1"/>
  <c r="U173" i="1"/>
  <c r="O173" i="1"/>
  <c r="M173" i="1"/>
  <c r="W172" i="1"/>
  <c r="U172" i="1"/>
  <c r="R172" i="1"/>
  <c r="O172" i="1"/>
  <c r="M172" i="1"/>
  <c r="W171" i="1"/>
  <c r="U171" i="1"/>
  <c r="R171" i="1"/>
  <c r="R170" i="1" s="1"/>
  <c r="R169" i="1" s="1"/>
  <c r="R168" i="1" s="1"/>
  <c r="R167" i="1" s="1"/>
  <c r="R166" i="1" s="1"/>
  <c r="R165" i="1" s="1"/>
  <c r="O171" i="1"/>
  <c r="M171" i="1"/>
  <c r="W170" i="1"/>
  <c r="U170" i="1"/>
  <c r="O170" i="1"/>
  <c r="M170" i="1"/>
  <c r="W169" i="1"/>
  <c r="U169" i="1"/>
  <c r="O169" i="1"/>
  <c r="M169" i="1"/>
  <c r="W168" i="1"/>
  <c r="U168" i="1"/>
  <c r="O168" i="1"/>
  <c r="M168" i="1"/>
  <c r="W167" i="1"/>
  <c r="U167" i="1"/>
  <c r="O167" i="1"/>
  <c r="M167" i="1"/>
  <c r="W166" i="1"/>
  <c r="U166" i="1"/>
  <c r="O166" i="1"/>
  <c r="M166" i="1"/>
  <c r="W165" i="1"/>
  <c r="U165" i="1"/>
  <c r="O165" i="1"/>
  <c r="M165" i="1"/>
  <c r="W164" i="1"/>
  <c r="U164" i="1"/>
  <c r="O164" i="1"/>
  <c r="M164" i="1"/>
  <c r="W163" i="1"/>
  <c r="U163" i="1"/>
  <c r="O163" i="1"/>
  <c r="M163" i="1"/>
  <c r="W162" i="1"/>
  <c r="U162" i="1"/>
  <c r="O162" i="1"/>
  <c r="M162" i="1"/>
  <c r="G162" i="1"/>
  <c r="W161" i="1"/>
  <c r="U161" i="1"/>
  <c r="O161" i="1"/>
  <c r="M161" i="1"/>
  <c r="B161" i="1"/>
  <c r="W160" i="1"/>
  <c r="U160" i="1"/>
  <c r="O160" i="1"/>
  <c r="M160" i="1"/>
  <c r="B160" i="1"/>
  <c r="B159" i="1" s="1"/>
  <c r="W159" i="1"/>
  <c r="U159" i="1"/>
  <c r="O159" i="1"/>
  <c r="M159" i="1"/>
  <c r="W158" i="1"/>
  <c r="U158" i="1"/>
  <c r="O158" i="1"/>
  <c r="M158" i="1"/>
  <c r="B158" i="1"/>
  <c r="B157" i="1" s="1"/>
  <c r="B156" i="1" s="1"/>
  <c r="B155" i="1" s="1"/>
  <c r="B154" i="1" s="1"/>
  <c r="B153" i="1" s="1"/>
  <c r="B152" i="1" s="1"/>
  <c r="B151" i="1" s="1"/>
  <c r="B150" i="1" s="1"/>
  <c r="B149" i="1" s="1"/>
  <c r="B148" i="1" s="1"/>
  <c r="B147" i="1" s="1"/>
  <c r="B146" i="1" s="1"/>
  <c r="B145" i="1" s="1"/>
  <c r="B144" i="1" s="1"/>
  <c r="B143" i="1" s="1"/>
  <c r="B142" i="1" s="1"/>
  <c r="B141" i="1" s="1"/>
  <c r="B140" i="1" s="1"/>
  <c r="B139" i="1" s="1"/>
  <c r="B138" i="1" s="1"/>
  <c r="B137" i="1" s="1"/>
  <c r="B136" i="1" s="1"/>
  <c r="B135" i="1" s="1"/>
  <c r="B134" i="1" s="1"/>
  <c r="B133" i="1" s="1"/>
  <c r="B132" i="1" s="1"/>
  <c r="B131" i="1" s="1"/>
  <c r="B130" i="1" s="1"/>
  <c r="B129" i="1" s="1"/>
  <c r="B128" i="1" s="1"/>
  <c r="B127" i="1" s="1"/>
  <c r="B126" i="1" s="1"/>
  <c r="B125" i="1" s="1"/>
  <c r="B124" i="1" s="1"/>
  <c r="B123" i="1" s="1"/>
  <c r="B122" i="1" s="1"/>
  <c r="B121" i="1" s="1"/>
  <c r="B120" i="1" s="1"/>
  <c r="B119" i="1" s="1"/>
  <c r="B118" i="1" s="1"/>
  <c r="B117" i="1" s="1"/>
  <c r="B116" i="1" s="1"/>
  <c r="B115" i="1" s="1"/>
  <c r="B114" i="1" s="1"/>
  <c r="B113" i="1" s="1"/>
  <c r="B112" i="1" s="1"/>
  <c r="W157" i="1"/>
  <c r="U157" i="1"/>
  <c r="O157" i="1"/>
  <c r="M157" i="1"/>
  <c r="W156" i="1"/>
  <c r="U156" i="1"/>
  <c r="O156" i="1"/>
  <c r="M156" i="1"/>
  <c r="W155" i="1"/>
  <c r="U155" i="1"/>
  <c r="O155" i="1"/>
  <c r="M155" i="1"/>
  <c r="W154" i="1"/>
  <c r="U154" i="1"/>
  <c r="O154" i="1"/>
  <c r="M154" i="1"/>
  <c r="W153" i="1"/>
  <c r="U153" i="1"/>
  <c r="O153" i="1"/>
  <c r="M153" i="1"/>
  <c r="W152" i="1"/>
  <c r="U152" i="1"/>
  <c r="O152" i="1"/>
  <c r="M152" i="1"/>
  <c r="W151" i="1"/>
  <c r="U151" i="1"/>
  <c r="O151" i="1"/>
  <c r="M151" i="1"/>
  <c r="W150" i="1"/>
  <c r="U150" i="1"/>
  <c r="O150" i="1"/>
  <c r="M150" i="1"/>
  <c r="W149" i="1"/>
  <c r="U149" i="1"/>
  <c r="O149" i="1"/>
  <c r="M149" i="1"/>
  <c r="W148" i="1"/>
  <c r="U148" i="1"/>
  <c r="O148" i="1"/>
  <c r="M148" i="1"/>
  <c r="W147" i="1"/>
  <c r="U147" i="1"/>
  <c r="O147" i="1"/>
  <c r="M147" i="1"/>
  <c r="W146" i="1"/>
  <c r="U146" i="1"/>
  <c r="O146" i="1"/>
  <c r="M146" i="1"/>
  <c r="W145" i="1"/>
  <c r="U145" i="1"/>
  <c r="O145" i="1"/>
  <c r="M145" i="1"/>
  <c r="W144" i="1"/>
  <c r="U144" i="1"/>
  <c r="O144" i="1"/>
  <c r="M144" i="1"/>
  <c r="W143" i="1"/>
  <c r="U143" i="1"/>
  <c r="O143" i="1"/>
  <c r="M143" i="1"/>
  <c r="W142" i="1"/>
  <c r="U142" i="1"/>
  <c r="O142" i="1"/>
  <c r="M142" i="1"/>
  <c r="W141" i="1"/>
  <c r="U141" i="1"/>
  <c r="O141" i="1"/>
  <c r="M141" i="1"/>
  <c r="W140" i="1"/>
  <c r="U140" i="1"/>
  <c r="O140" i="1"/>
  <c r="M140" i="1"/>
  <c r="W139" i="1"/>
  <c r="U139" i="1"/>
  <c r="O139" i="1"/>
  <c r="M139" i="1"/>
  <c r="W138" i="1"/>
  <c r="U138" i="1"/>
  <c r="O138" i="1"/>
  <c r="M138" i="1"/>
  <c r="W137" i="1"/>
  <c r="U137" i="1"/>
  <c r="O137" i="1"/>
  <c r="M137" i="1"/>
  <c r="W136" i="1"/>
  <c r="U136" i="1"/>
  <c r="O136" i="1"/>
  <c r="M136" i="1"/>
  <c r="W135" i="1"/>
  <c r="U135" i="1"/>
  <c r="O135" i="1"/>
  <c r="M135" i="1"/>
  <c r="W134" i="1"/>
  <c r="U134" i="1"/>
  <c r="O134" i="1"/>
  <c r="M134" i="1"/>
  <c r="W133" i="1"/>
  <c r="U133" i="1"/>
  <c r="O133" i="1"/>
  <c r="M133" i="1"/>
  <c r="W132" i="1"/>
  <c r="U132" i="1"/>
  <c r="O132" i="1"/>
  <c r="M132" i="1"/>
  <c r="W131" i="1"/>
  <c r="U131" i="1"/>
  <c r="O131" i="1"/>
  <c r="M131" i="1"/>
  <c r="W130" i="1"/>
  <c r="U130" i="1"/>
  <c r="O130" i="1"/>
  <c r="M130" i="1"/>
  <c r="W129" i="1"/>
  <c r="U129" i="1"/>
  <c r="O129" i="1"/>
  <c r="M129" i="1"/>
  <c r="W128" i="1"/>
  <c r="U128" i="1"/>
  <c r="O128" i="1"/>
  <c r="M128" i="1"/>
  <c r="W127" i="1"/>
  <c r="U127" i="1"/>
  <c r="O127" i="1"/>
  <c r="M127" i="1"/>
  <c r="W126" i="1"/>
  <c r="U126" i="1"/>
  <c r="O126" i="1"/>
  <c r="M126" i="1"/>
  <c r="W125" i="1"/>
  <c r="U125" i="1"/>
  <c r="O125" i="1"/>
  <c r="M125" i="1"/>
  <c r="W124" i="1"/>
  <c r="U124" i="1"/>
  <c r="O124" i="1"/>
  <c r="M124" i="1"/>
  <c r="W123" i="1"/>
  <c r="U123" i="1"/>
  <c r="O123" i="1"/>
  <c r="M123" i="1"/>
  <c r="J123" i="1"/>
  <c r="W122" i="1"/>
  <c r="U122" i="1"/>
  <c r="O122" i="1"/>
  <c r="M122" i="1"/>
  <c r="J122" i="1" s="1"/>
  <c r="W121" i="1"/>
  <c r="U121" i="1"/>
  <c r="O121" i="1"/>
  <c r="M121" i="1"/>
  <c r="W120" i="1"/>
  <c r="U120" i="1"/>
  <c r="O120" i="1"/>
  <c r="M120" i="1"/>
  <c r="W119" i="1"/>
  <c r="U119" i="1"/>
  <c r="O119" i="1"/>
  <c r="M119" i="1"/>
  <c r="W118" i="1"/>
  <c r="U118" i="1"/>
  <c r="O118" i="1"/>
  <c r="M118" i="1"/>
  <c r="W117" i="1"/>
  <c r="U117" i="1"/>
  <c r="O117" i="1"/>
  <c r="M117" i="1"/>
  <c r="W116" i="1"/>
  <c r="U116" i="1"/>
  <c r="O116" i="1"/>
  <c r="M116" i="1"/>
  <c r="W115" i="1"/>
  <c r="U115" i="1"/>
  <c r="O115" i="1"/>
  <c r="M115" i="1"/>
  <c r="W114" i="1"/>
  <c r="U114" i="1"/>
  <c r="O114" i="1"/>
  <c r="M114" i="1"/>
  <c r="W113" i="1"/>
  <c r="U113" i="1"/>
  <c r="O113" i="1"/>
  <c r="M113" i="1"/>
  <c r="W112" i="1"/>
  <c r="U112" i="1"/>
  <c r="O112" i="1"/>
  <c r="M112" i="1"/>
  <c r="G112" i="1"/>
  <c r="W111" i="1"/>
  <c r="U111" i="1"/>
  <c r="O111" i="1"/>
  <c r="M111" i="1"/>
  <c r="B111" i="1"/>
  <c r="W110" i="1"/>
  <c r="U110" i="1"/>
  <c r="O110" i="1"/>
  <c r="M110" i="1"/>
  <c r="B110" i="1"/>
  <c r="W109" i="1"/>
  <c r="U109" i="1"/>
  <c r="O109" i="1"/>
  <c r="M109" i="1"/>
  <c r="B109" i="1"/>
  <c r="B108" i="1" s="1"/>
  <c r="B107" i="1" s="1"/>
  <c r="B106" i="1" s="1"/>
  <c r="B105" i="1" s="1"/>
  <c r="B104" i="1" s="1"/>
  <c r="B103" i="1" s="1"/>
  <c r="B102" i="1" s="1"/>
  <c r="B101" i="1" s="1"/>
  <c r="B100" i="1" s="1"/>
  <c r="B99" i="1" s="1"/>
  <c r="B98" i="1" s="1"/>
  <c r="B97" i="1" s="1"/>
  <c r="B96" i="1" s="1"/>
  <c r="B95" i="1" s="1"/>
  <c r="B94" i="1" s="1"/>
  <c r="B93" i="1" s="1"/>
  <c r="B92" i="1" s="1"/>
  <c r="B91" i="1" s="1"/>
  <c r="B90" i="1" s="1"/>
  <c r="B89" i="1" s="1"/>
  <c r="B88" i="1" s="1"/>
  <c r="B87" i="1" s="1"/>
  <c r="B86" i="1" s="1"/>
  <c r="B85" i="1" s="1"/>
  <c r="B84" i="1" s="1"/>
  <c r="B83" i="1" s="1"/>
  <c r="B82" i="1" s="1"/>
  <c r="B81" i="1" s="1"/>
  <c r="B80" i="1" s="1"/>
  <c r="B79" i="1" s="1"/>
  <c r="B78" i="1" s="1"/>
  <c r="B77" i="1" s="1"/>
  <c r="B76" i="1" s="1"/>
  <c r="W108" i="1"/>
  <c r="U108" i="1"/>
  <c r="O108" i="1"/>
  <c r="M108" i="1"/>
  <c r="W107" i="1"/>
  <c r="U107" i="1"/>
  <c r="O107" i="1"/>
  <c r="M107" i="1"/>
  <c r="W106" i="1"/>
  <c r="U106" i="1"/>
  <c r="O106" i="1"/>
  <c r="M106" i="1"/>
  <c r="W105" i="1"/>
  <c r="U105" i="1"/>
  <c r="O105" i="1"/>
  <c r="M105" i="1"/>
  <c r="W104" i="1"/>
  <c r="U104" i="1"/>
  <c r="O104" i="1"/>
  <c r="M104" i="1"/>
  <c r="W103" i="1"/>
  <c r="U103" i="1"/>
  <c r="R103" i="1"/>
  <c r="O103" i="1"/>
  <c r="M103" i="1"/>
  <c r="W102" i="1"/>
  <c r="U102" i="1"/>
  <c r="O102" i="1"/>
  <c r="M102" i="1"/>
  <c r="W101" i="1"/>
  <c r="U101" i="1"/>
  <c r="O101" i="1"/>
  <c r="M101" i="1"/>
  <c r="W100" i="1"/>
  <c r="U100" i="1"/>
  <c r="O100" i="1"/>
  <c r="M100" i="1"/>
  <c r="W99" i="1"/>
  <c r="U99" i="1"/>
  <c r="O99" i="1"/>
  <c r="M99" i="1"/>
  <c r="W98" i="1"/>
  <c r="U98" i="1"/>
  <c r="O98" i="1"/>
  <c r="M98" i="1"/>
  <c r="W97" i="1"/>
  <c r="U97" i="1"/>
  <c r="O97" i="1"/>
  <c r="M97" i="1"/>
  <c r="W96" i="1"/>
  <c r="U96" i="1"/>
  <c r="O96" i="1"/>
  <c r="M96" i="1"/>
  <c r="W95" i="1"/>
  <c r="U95" i="1"/>
  <c r="O95" i="1"/>
  <c r="M95" i="1"/>
  <c r="W94" i="1"/>
  <c r="U94" i="1"/>
  <c r="O94" i="1"/>
  <c r="M94" i="1"/>
  <c r="W93" i="1"/>
  <c r="U93" i="1"/>
  <c r="O93" i="1"/>
  <c r="M93" i="1"/>
  <c r="W92" i="1"/>
  <c r="U92" i="1"/>
  <c r="O92" i="1"/>
  <c r="M92" i="1"/>
  <c r="W91" i="1"/>
  <c r="U91" i="1"/>
  <c r="O91" i="1"/>
  <c r="M91" i="1"/>
  <c r="W90" i="1"/>
  <c r="U90" i="1"/>
  <c r="O90" i="1"/>
  <c r="M90" i="1"/>
  <c r="W89" i="1"/>
  <c r="U89" i="1"/>
  <c r="O89" i="1"/>
  <c r="M89" i="1"/>
  <c r="J89" i="1"/>
  <c r="W88" i="1"/>
  <c r="U88" i="1"/>
  <c r="O88" i="1"/>
  <c r="M88" i="1"/>
  <c r="J88" i="1"/>
  <c r="J87" i="1" s="1"/>
  <c r="J86" i="1" s="1"/>
  <c r="J85" i="1" s="1"/>
  <c r="J84" i="1" s="1"/>
  <c r="J83" i="1" s="1"/>
  <c r="J82" i="1" s="1"/>
  <c r="J81" i="1" s="1"/>
  <c r="J80" i="1" s="1"/>
  <c r="J79" i="1" s="1"/>
  <c r="J78" i="1" s="1"/>
  <c r="J77" i="1" s="1"/>
  <c r="W87" i="1"/>
  <c r="U87" i="1"/>
  <c r="O87" i="1"/>
  <c r="M87" i="1"/>
  <c r="W86" i="1"/>
  <c r="U86" i="1"/>
  <c r="O86" i="1"/>
  <c r="M86" i="1"/>
  <c r="W85" i="1"/>
  <c r="U85" i="1"/>
  <c r="O85" i="1"/>
  <c r="M85" i="1"/>
  <c r="W84" i="1"/>
  <c r="U84" i="1"/>
  <c r="O84" i="1"/>
  <c r="M84" i="1"/>
  <c r="W83" i="1"/>
  <c r="U83" i="1"/>
  <c r="O83" i="1"/>
  <c r="M83" i="1"/>
  <c r="W82" i="1"/>
  <c r="U82" i="1"/>
  <c r="O82" i="1"/>
  <c r="M82" i="1"/>
  <c r="W81" i="1"/>
  <c r="U81" i="1"/>
  <c r="O81" i="1"/>
  <c r="M81" i="1"/>
  <c r="W80" i="1"/>
  <c r="U80" i="1"/>
  <c r="O80" i="1"/>
  <c r="M80" i="1"/>
  <c r="W79" i="1"/>
  <c r="U79" i="1"/>
  <c r="O79" i="1"/>
  <c r="M79" i="1"/>
  <c r="W78" i="1"/>
  <c r="U78" i="1"/>
  <c r="O78" i="1"/>
  <c r="M78" i="1"/>
  <c r="W77" i="1"/>
  <c r="U77" i="1"/>
  <c r="O77" i="1"/>
  <c r="M77" i="1"/>
  <c r="W76" i="1"/>
  <c r="U76" i="1"/>
  <c r="O76" i="1"/>
  <c r="M76" i="1"/>
  <c r="W75" i="1"/>
  <c r="U75" i="1"/>
  <c r="O75" i="1"/>
  <c r="M75" i="1"/>
  <c r="G75" i="1"/>
  <c r="W74" i="1"/>
  <c r="U74" i="1"/>
  <c r="O74" i="1"/>
  <c r="M74" i="1"/>
  <c r="B74" i="1"/>
  <c r="W73" i="1"/>
  <c r="U73" i="1"/>
  <c r="O73" i="1"/>
  <c r="M73" i="1"/>
  <c r="B73" i="1"/>
  <c r="B72" i="1" s="1"/>
  <c r="W72" i="1"/>
  <c r="U72" i="1"/>
  <c r="O72" i="1"/>
  <c r="M72" i="1"/>
  <c r="W71" i="1"/>
  <c r="U71" i="1"/>
  <c r="O71" i="1"/>
  <c r="M71" i="1"/>
  <c r="B71" i="1"/>
  <c r="B70" i="1" s="1"/>
  <c r="B69" i="1" s="1"/>
  <c r="B68" i="1" s="1"/>
  <c r="B67" i="1" s="1"/>
  <c r="B66" i="1" s="1"/>
  <c r="W70" i="1"/>
  <c r="U70" i="1"/>
  <c r="O70" i="1"/>
  <c r="M70" i="1"/>
  <c r="W69" i="1"/>
  <c r="U69" i="1"/>
  <c r="O69" i="1"/>
  <c r="M69" i="1"/>
  <c r="W68" i="1"/>
  <c r="U68" i="1"/>
  <c r="O68" i="1"/>
  <c r="M68" i="1"/>
  <c r="W67" i="1"/>
  <c r="U67" i="1"/>
  <c r="O67" i="1"/>
  <c r="M67" i="1"/>
  <c r="W66" i="1"/>
  <c r="U66" i="1"/>
  <c r="O66" i="1"/>
  <c r="M66" i="1"/>
  <c r="W65" i="1"/>
  <c r="U65" i="1"/>
  <c r="O65" i="1"/>
  <c r="M65" i="1"/>
  <c r="B65" i="1"/>
  <c r="B64" i="1" s="1"/>
  <c r="B63" i="1" s="1"/>
  <c r="B62" i="1" s="1"/>
  <c r="B61" i="1" s="1"/>
  <c r="B60" i="1" s="1"/>
  <c r="W64" i="1"/>
  <c r="U64" i="1"/>
  <c r="O64" i="1"/>
  <c r="M64" i="1"/>
  <c r="W63" i="1"/>
  <c r="U63" i="1"/>
  <c r="O63" i="1"/>
  <c r="M63" i="1"/>
  <c r="W62" i="1"/>
  <c r="U62" i="1"/>
  <c r="O62" i="1"/>
  <c r="M62" i="1"/>
  <c r="W61" i="1"/>
  <c r="U61" i="1"/>
  <c r="O61" i="1"/>
  <c r="M61" i="1"/>
  <c r="W60" i="1"/>
  <c r="U60" i="1"/>
  <c r="O60" i="1"/>
  <c r="M60" i="1"/>
  <c r="G60" i="1"/>
  <c r="W59" i="1"/>
  <c r="U59" i="1"/>
  <c r="O59" i="1"/>
  <c r="M59" i="1"/>
  <c r="B59" i="1"/>
  <c r="W58" i="1"/>
  <c r="U58" i="1"/>
  <c r="O58" i="1"/>
  <c r="M58" i="1"/>
  <c r="B58" i="1"/>
  <c r="B57" i="1" s="1"/>
  <c r="B56" i="1" s="1"/>
  <c r="B55" i="1" s="1"/>
  <c r="B54" i="1" s="1"/>
  <c r="B53" i="1" s="1"/>
  <c r="B52" i="1" s="1"/>
  <c r="B51" i="1" s="1"/>
  <c r="B50" i="1" s="1"/>
  <c r="B49" i="1" s="1"/>
  <c r="B48" i="1" s="1"/>
  <c r="B47" i="1" s="1"/>
  <c r="B46" i="1" s="1"/>
  <c r="B45" i="1" s="1"/>
  <c r="B44" i="1" s="1"/>
  <c r="B43" i="1" s="1"/>
  <c r="B42" i="1" s="1"/>
  <c r="W57" i="1"/>
  <c r="U57" i="1"/>
  <c r="O57" i="1"/>
  <c r="M57" i="1"/>
  <c r="W56" i="1"/>
  <c r="U56" i="1"/>
  <c r="O56" i="1"/>
  <c r="M56" i="1"/>
  <c r="W55" i="1"/>
  <c r="U55" i="1"/>
  <c r="O55" i="1"/>
  <c r="M55" i="1"/>
  <c r="W54" i="1"/>
  <c r="U54" i="1"/>
  <c r="O54" i="1"/>
  <c r="M54" i="1"/>
  <c r="W53" i="1"/>
  <c r="U53" i="1"/>
  <c r="O53" i="1"/>
  <c r="M53" i="1"/>
  <c r="W52" i="1"/>
  <c r="U52" i="1"/>
  <c r="R52" i="1"/>
  <c r="O52" i="1"/>
  <c r="M52" i="1"/>
  <c r="W51" i="1"/>
  <c r="U51" i="1"/>
  <c r="R51" i="1"/>
  <c r="R50" i="1" s="1"/>
  <c r="R49" i="1" s="1"/>
  <c r="R48" i="1" s="1"/>
  <c r="O51" i="1"/>
  <c r="M51" i="1"/>
  <c r="W50" i="1"/>
  <c r="U50" i="1"/>
  <c r="O50" i="1"/>
  <c r="M50" i="1"/>
  <c r="W49" i="1"/>
  <c r="U49" i="1"/>
  <c r="O49" i="1"/>
  <c r="M49" i="1"/>
  <c r="W48" i="1"/>
  <c r="U48" i="1"/>
  <c r="O48" i="1"/>
  <c r="M48" i="1"/>
  <c r="W47" i="1"/>
  <c r="U47" i="1"/>
  <c r="O47" i="1"/>
  <c r="M47" i="1"/>
  <c r="W46" i="1"/>
  <c r="U46" i="1"/>
  <c r="O46" i="1"/>
  <c r="M46" i="1"/>
  <c r="W45" i="1"/>
  <c r="U45" i="1"/>
  <c r="O45" i="1"/>
  <c r="M45" i="1"/>
  <c r="W44" i="1"/>
  <c r="U44" i="1"/>
  <c r="O44" i="1"/>
  <c r="M44" i="1"/>
  <c r="W43" i="1"/>
  <c r="U43" i="1"/>
  <c r="O43" i="1"/>
  <c r="M43" i="1"/>
  <c r="J43" i="1"/>
  <c r="W42" i="1"/>
  <c r="U42" i="1"/>
  <c r="O42" i="1"/>
  <c r="M42" i="1"/>
  <c r="J42" i="1" s="1"/>
  <c r="J41" i="1" s="1"/>
  <c r="G42" i="1"/>
  <c r="W41" i="1"/>
  <c r="U41" i="1"/>
  <c r="O41" i="1"/>
  <c r="M41" i="1"/>
  <c r="B41" i="1"/>
  <c r="W40" i="1"/>
  <c r="U40" i="1"/>
  <c r="O40" i="1"/>
  <c r="M40" i="1"/>
  <c r="B40" i="1"/>
  <c r="B39" i="1" s="1"/>
  <c r="B38" i="1" s="1"/>
  <c r="B37" i="1" s="1"/>
  <c r="B36" i="1" s="1"/>
  <c r="B35" i="1" s="1"/>
  <c r="B34" i="1" s="1"/>
  <c r="B33" i="1" s="1"/>
  <c r="B32" i="1" s="1"/>
  <c r="B31" i="1" s="1"/>
  <c r="B30" i="1" s="1"/>
  <c r="B29" i="1" s="1"/>
  <c r="B28" i="1" s="1"/>
  <c r="B27" i="1" s="1"/>
  <c r="B26" i="1" s="1"/>
  <c r="B25" i="1" s="1"/>
  <c r="B24" i="1" s="1"/>
  <c r="B23" i="1" s="1"/>
  <c r="B22" i="1" s="1"/>
  <c r="B21" i="1" s="1"/>
  <c r="B20" i="1" s="1"/>
  <c r="B19" i="1" s="1"/>
  <c r="B18" i="1" s="1"/>
  <c r="B17" i="1" s="1"/>
  <c r="B16" i="1" s="1"/>
  <c r="B15" i="1" s="1"/>
  <c r="B14" i="1" s="1"/>
  <c r="B13" i="1" s="1"/>
  <c r="B12" i="1" s="1"/>
  <c r="B11" i="1" s="1"/>
  <c r="B10" i="1" s="1"/>
  <c r="B9" i="1" s="1"/>
  <c r="B8" i="1" s="1"/>
  <c r="B7" i="1" s="1"/>
  <c r="B6" i="1" s="1"/>
  <c r="B5" i="1" s="1"/>
  <c r="B4" i="1" s="1"/>
  <c r="B3" i="1" s="1"/>
  <c r="B2" i="1" s="1"/>
  <c r="W39" i="1"/>
  <c r="U39" i="1"/>
  <c r="O39" i="1"/>
  <c r="M39" i="1"/>
  <c r="W38" i="1"/>
  <c r="U38" i="1"/>
  <c r="O38" i="1"/>
  <c r="M38" i="1"/>
  <c r="W37" i="1"/>
  <c r="U37" i="1"/>
  <c r="O37" i="1"/>
  <c r="M37" i="1"/>
  <c r="W36" i="1"/>
  <c r="U36" i="1"/>
  <c r="O36" i="1"/>
  <c r="M36" i="1"/>
  <c r="W35" i="1"/>
  <c r="U35" i="1"/>
  <c r="O35" i="1"/>
  <c r="M35" i="1"/>
  <c r="W34" i="1"/>
  <c r="U34" i="1"/>
  <c r="O34" i="1"/>
  <c r="M34" i="1"/>
  <c r="W33" i="1"/>
  <c r="U33" i="1"/>
  <c r="O33" i="1"/>
  <c r="M33" i="1"/>
  <c r="W32" i="1"/>
  <c r="U32" i="1"/>
  <c r="O32" i="1"/>
  <c r="M32" i="1"/>
  <c r="W31" i="1"/>
  <c r="U31" i="1"/>
  <c r="O31" i="1"/>
  <c r="M31" i="1"/>
  <c r="W30" i="1"/>
  <c r="U30" i="1"/>
  <c r="O30" i="1"/>
  <c r="M30" i="1"/>
  <c r="W29" i="1"/>
  <c r="U29" i="1"/>
  <c r="O29" i="1"/>
  <c r="M29" i="1"/>
  <c r="W28" i="1"/>
  <c r="U28" i="1"/>
  <c r="O28" i="1"/>
  <c r="M28" i="1"/>
  <c r="W27" i="1"/>
  <c r="U27" i="1"/>
  <c r="O27" i="1"/>
  <c r="M27" i="1"/>
  <c r="W26" i="1"/>
  <c r="U26" i="1"/>
  <c r="O26" i="1"/>
  <c r="M26" i="1"/>
  <c r="W25" i="1"/>
  <c r="U25" i="1"/>
  <c r="O25" i="1"/>
  <c r="M25" i="1"/>
  <c r="W24" i="1"/>
  <c r="U24" i="1"/>
  <c r="O24" i="1"/>
  <c r="M24" i="1"/>
  <c r="W23" i="1"/>
  <c r="U23" i="1"/>
  <c r="O23" i="1"/>
  <c r="M23" i="1"/>
  <c r="W22" i="1"/>
  <c r="U22" i="1"/>
  <c r="O22" i="1"/>
  <c r="M22" i="1"/>
  <c r="W21" i="1"/>
  <c r="U21" i="1"/>
  <c r="O21" i="1"/>
  <c r="M21" i="1"/>
  <c r="W20" i="1"/>
  <c r="U20" i="1"/>
  <c r="O20" i="1"/>
  <c r="M20" i="1"/>
  <c r="W19" i="1"/>
  <c r="U19" i="1"/>
  <c r="O19" i="1"/>
  <c r="M19" i="1"/>
  <c r="W18" i="1"/>
  <c r="U18" i="1"/>
  <c r="O18" i="1"/>
  <c r="M18" i="1"/>
  <c r="W17" i="1"/>
  <c r="U17" i="1"/>
  <c r="O17" i="1"/>
  <c r="M17" i="1"/>
  <c r="W16" i="1"/>
  <c r="U16" i="1"/>
  <c r="O16" i="1"/>
  <c r="M16" i="1"/>
  <c r="W15" i="1"/>
  <c r="U15" i="1"/>
  <c r="O15" i="1"/>
  <c r="M15" i="1"/>
  <c r="W14" i="1"/>
  <c r="U14" i="1"/>
  <c r="O14" i="1"/>
  <c r="M14" i="1"/>
  <c r="W13" i="1"/>
  <c r="U13" i="1"/>
  <c r="O13" i="1"/>
  <c r="M13" i="1"/>
  <c r="W12" i="1"/>
  <c r="U12" i="1"/>
  <c r="O12" i="1"/>
  <c r="M12" i="1"/>
  <c r="W11" i="1"/>
  <c r="U11" i="1"/>
  <c r="O11" i="1"/>
  <c r="M11" i="1"/>
  <c r="W10" i="1"/>
  <c r="U10" i="1"/>
  <c r="O10" i="1"/>
  <c r="M10" i="1"/>
  <c r="W9" i="1"/>
  <c r="U9" i="1"/>
  <c r="O9" i="1"/>
  <c r="M9" i="1"/>
  <c r="W8" i="1"/>
  <c r="U8" i="1"/>
  <c r="O8" i="1"/>
  <c r="M8" i="1"/>
  <c r="W7" i="1"/>
  <c r="U7" i="1"/>
  <c r="O7" i="1"/>
  <c r="M7" i="1"/>
  <c r="W6" i="1"/>
  <c r="U6" i="1"/>
  <c r="O6" i="1"/>
  <c r="M6" i="1"/>
  <c r="W5" i="1"/>
  <c r="U5" i="1"/>
  <c r="O5" i="1"/>
  <c r="M5" i="1"/>
  <c r="W4" i="1"/>
  <c r="U4" i="1"/>
  <c r="O4" i="1"/>
  <c r="M4" i="1"/>
  <c r="W3" i="1"/>
  <c r="U3" i="1"/>
  <c r="O3" i="1"/>
  <c r="M3" i="1"/>
  <c r="W2" i="1"/>
  <c r="U2" i="1"/>
  <c r="O2" i="1"/>
  <c r="M2" i="1"/>
  <c r="G2" i="1"/>
  <c r="J258" i="1" l="1"/>
  <c r="J257" i="1" s="1"/>
  <c r="J256" i="1" s="1"/>
  <c r="J255" i="1" s="1"/>
  <c r="J254" i="1" s="1"/>
  <c r="J253" i="1" s="1"/>
  <c r="J252" i="1" s="1"/>
  <c r="J251" i="1" s="1"/>
  <c r="J250" i="1" s="1"/>
  <c r="J249" i="1" s="1"/>
  <c r="J248" i="1" s="1"/>
  <c r="J247" i="1" s="1"/>
  <c r="J246" i="1" s="1"/>
  <c r="J245" i="1" s="1"/>
  <c r="J244" i="1" s="1"/>
  <c r="J243" i="1" s="1"/>
  <c r="J242" i="1" s="1"/>
  <c r="J241" i="1" s="1"/>
  <c r="J240" i="1" s="1"/>
  <c r="J239" i="1" s="1"/>
  <c r="J238" i="1" s="1"/>
  <c r="J237" i="1" s="1"/>
  <c r="J236" i="1" s="1"/>
  <c r="J235" i="1" s="1"/>
  <c r="J234" i="1" s="1"/>
  <c r="J233" i="1" s="1"/>
  <c r="J232" i="1" s="1"/>
  <c r="J231" i="1" s="1"/>
  <c r="J230" i="1" s="1"/>
  <c r="J229" i="1" s="1"/>
  <c r="J228" i="1" s="1"/>
  <c r="J227" i="1" s="1"/>
  <c r="J226" i="1" s="1"/>
  <c r="J225" i="1" s="1"/>
  <c r="J224" i="1" s="1"/>
  <c r="J223" i="1" s="1"/>
  <c r="A234" i="1"/>
  <c r="A233" i="1" s="1"/>
  <c r="A232" i="1" s="1"/>
  <c r="A231" i="1" s="1"/>
  <c r="A230" i="1" s="1"/>
  <c r="A229" i="1" s="1"/>
  <c r="A228" i="1" s="1"/>
  <c r="A227" i="1" s="1"/>
  <c r="A226" i="1" s="1"/>
  <c r="A225" i="1" s="1"/>
  <c r="A224" i="1" s="1"/>
  <c r="A223" i="1" s="1"/>
  <c r="A222" i="1" s="1"/>
  <c r="A221" i="1" s="1"/>
  <c r="A220" i="1" s="1"/>
  <c r="A219" i="1" s="1"/>
  <c r="A218" i="1" s="1"/>
  <c r="A217" i="1" s="1"/>
  <c r="A216" i="1" s="1"/>
  <c r="A215" i="1" s="1"/>
  <c r="A214" i="1" s="1"/>
  <c r="A213" i="1" s="1"/>
  <c r="A212" i="1" s="1"/>
  <c r="A211" i="1" s="1"/>
  <c r="A210" i="1" s="1"/>
  <c r="A209" i="1" s="1"/>
  <c r="A208" i="1" s="1"/>
  <c r="A207" i="1" s="1"/>
  <c r="A206" i="1" s="1"/>
  <c r="A205" i="1" s="1"/>
  <c r="A204" i="1" s="1"/>
  <c r="A203" i="1" s="1"/>
  <c r="A202" i="1" s="1"/>
  <c r="A201" i="1" s="1"/>
  <c r="A200" i="1" s="1"/>
  <c r="A199" i="1" s="1"/>
  <c r="A198" i="1" s="1"/>
  <c r="A197" i="1" s="1"/>
  <c r="A196" i="1" s="1"/>
  <c r="A195" i="1" s="1"/>
  <c r="A194" i="1" s="1"/>
  <c r="A193" i="1" s="1"/>
  <c r="A192" i="1" s="1"/>
  <c r="A191" i="1" s="1"/>
  <c r="A190" i="1" s="1"/>
  <c r="A189" i="1" s="1"/>
  <c r="A188" i="1" s="1"/>
  <c r="A187" i="1" s="1"/>
  <c r="A186" i="1" s="1"/>
  <c r="A185" i="1" s="1"/>
  <c r="A184" i="1" s="1"/>
  <c r="A183" i="1" s="1"/>
  <c r="A182" i="1" s="1"/>
  <c r="A181" i="1" s="1"/>
  <c r="A180" i="1" s="1"/>
  <c r="A179" i="1" s="1"/>
  <c r="A178" i="1" s="1"/>
  <c r="A177" i="1" s="1"/>
  <c r="A176" i="1" s="1"/>
  <c r="A175" i="1" s="1"/>
  <c r="A174" i="1" s="1"/>
  <c r="A173" i="1" s="1"/>
  <c r="A172" i="1" s="1"/>
  <c r="A171" i="1" s="1"/>
  <c r="A170" i="1" s="1"/>
  <c r="A169" i="1" s="1"/>
  <c r="A168" i="1" s="1"/>
  <c r="A167" i="1" s="1"/>
  <c r="A166" i="1" s="1"/>
  <c r="A165" i="1" s="1"/>
  <c r="A164" i="1" s="1"/>
  <c r="A163" i="1" s="1"/>
  <c r="A162" i="1" s="1"/>
  <c r="A161" i="1" s="1"/>
  <c r="A160" i="1" s="1"/>
  <c r="A159" i="1" s="1"/>
  <c r="A158" i="1" s="1"/>
  <c r="A157" i="1" s="1"/>
  <c r="A156" i="1" s="1"/>
  <c r="A155" i="1" s="1"/>
  <c r="A154" i="1" s="1"/>
  <c r="A153" i="1" s="1"/>
  <c r="A152" i="1" s="1"/>
  <c r="A151" i="1" s="1"/>
  <c r="A150" i="1" s="1"/>
  <c r="A149" i="1" s="1"/>
  <c r="A148" i="1" s="1"/>
  <c r="A147" i="1" s="1"/>
  <c r="A146" i="1" s="1"/>
  <c r="A145" i="1" s="1"/>
  <c r="A144" i="1" s="1"/>
  <c r="A143" i="1" s="1"/>
  <c r="A142" i="1" s="1"/>
  <c r="A141" i="1" s="1"/>
  <c r="A140" i="1" s="1"/>
  <c r="A139" i="1" s="1"/>
  <c r="A138" i="1" s="1"/>
  <c r="A137" i="1" s="1"/>
  <c r="A136" i="1" s="1"/>
  <c r="A135" i="1" s="1"/>
  <c r="A134" i="1" s="1"/>
  <c r="A133" i="1" s="1"/>
  <c r="A132" i="1" s="1"/>
  <c r="A131" i="1" s="1"/>
  <c r="A130" i="1" s="1"/>
  <c r="A129" i="1" s="1"/>
  <c r="A128" i="1" s="1"/>
  <c r="A127" i="1" s="1"/>
  <c r="A126" i="1" s="1"/>
  <c r="A125" i="1" s="1"/>
  <c r="A124" i="1" s="1"/>
  <c r="A123" i="1" s="1"/>
  <c r="A122" i="1" s="1"/>
  <c r="A121" i="1" s="1"/>
  <c r="A120" i="1" s="1"/>
  <c r="A119" i="1" s="1"/>
  <c r="A118" i="1" s="1"/>
  <c r="A117" i="1" s="1"/>
  <c r="A116" i="1" s="1"/>
  <c r="A115" i="1" s="1"/>
  <c r="A114" i="1" s="1"/>
  <c r="A113" i="1" s="1"/>
  <c r="A112" i="1" s="1"/>
  <c r="A111" i="1" s="1"/>
  <c r="A110" i="1" s="1"/>
  <c r="A109" i="1" s="1"/>
  <c r="A108" i="1" s="1"/>
  <c r="A107" i="1" s="1"/>
  <c r="A106" i="1" s="1"/>
  <c r="A105" i="1" s="1"/>
  <c r="A104" i="1" s="1"/>
  <c r="A103" i="1" s="1"/>
  <c r="A102" i="1" s="1"/>
  <c r="A101" i="1" s="1"/>
  <c r="A100" i="1" s="1"/>
  <c r="A99" i="1" s="1"/>
  <c r="A98" i="1" s="1"/>
  <c r="A97" i="1" s="1"/>
  <c r="A96" i="1" s="1"/>
  <c r="A95" i="1" s="1"/>
  <c r="A94" i="1" s="1"/>
  <c r="A93" i="1" s="1"/>
  <c r="A92" i="1" s="1"/>
  <c r="A91" i="1" s="1"/>
  <c r="A90" i="1" s="1"/>
  <c r="A89" i="1" s="1"/>
  <c r="A88" i="1" s="1"/>
  <c r="A87" i="1" s="1"/>
  <c r="A86" i="1" s="1"/>
  <c r="A85" i="1" s="1"/>
  <c r="A84" i="1" s="1"/>
  <c r="A83" i="1" s="1"/>
  <c r="A82" i="1" s="1"/>
  <c r="A81" i="1" s="1"/>
  <c r="A80" i="1" s="1"/>
  <c r="A79" i="1" s="1"/>
  <c r="A78" i="1" s="1"/>
  <c r="A77" i="1" s="1"/>
  <c r="A76" i="1" s="1"/>
  <c r="R164" i="1"/>
  <c r="R163" i="1" s="1"/>
  <c r="R162" i="1" s="1"/>
  <c r="R161" i="1" s="1"/>
  <c r="R160" i="1" s="1"/>
  <c r="R159" i="1" s="1"/>
  <c r="R158" i="1" s="1"/>
  <c r="R157" i="1" s="1"/>
  <c r="R156" i="1" s="1"/>
  <c r="R155" i="1" s="1"/>
  <c r="R154" i="1" s="1"/>
  <c r="R153" i="1" s="1"/>
  <c r="R152" i="1" s="1"/>
  <c r="R151" i="1" s="1"/>
  <c r="R150" i="1" s="1"/>
  <c r="R149" i="1" s="1"/>
  <c r="R148" i="1" s="1"/>
  <c r="R147" i="1" s="1"/>
  <c r="R146" i="1" s="1"/>
  <c r="R145" i="1" s="1"/>
  <c r="R144" i="1" s="1"/>
  <c r="R143" i="1" s="1"/>
  <c r="R142" i="1" s="1"/>
  <c r="R141" i="1" s="1"/>
  <c r="R140" i="1" s="1"/>
  <c r="R139" i="1" s="1"/>
  <c r="R138" i="1" s="1"/>
  <c r="R137" i="1" s="1"/>
  <c r="R136" i="1" s="1"/>
  <c r="R135" i="1" s="1"/>
  <c r="R134" i="1" s="1"/>
  <c r="R133" i="1" s="1"/>
  <c r="R132" i="1" s="1"/>
  <c r="R131" i="1" s="1"/>
  <c r="R130" i="1" s="1"/>
  <c r="R129" i="1" s="1"/>
  <c r="R128" i="1" s="1"/>
  <c r="R127" i="1" s="1"/>
  <c r="R126" i="1" s="1"/>
  <c r="R125" i="1" s="1"/>
  <c r="R124" i="1" s="1"/>
  <c r="R123" i="1" s="1"/>
  <c r="R122" i="1" s="1"/>
  <c r="R121" i="1" s="1"/>
  <c r="R120" i="1" s="1"/>
  <c r="R119" i="1" s="1"/>
  <c r="R118" i="1" s="1"/>
  <c r="R117" i="1" s="1"/>
  <c r="R116" i="1" s="1"/>
  <c r="R115" i="1" s="1"/>
  <c r="R114" i="1" s="1"/>
  <c r="R113" i="1" s="1"/>
  <c r="R112" i="1" s="1"/>
  <c r="R111" i="1" s="1"/>
  <c r="R110" i="1" s="1"/>
  <c r="R109" i="1" s="1"/>
  <c r="R108" i="1" s="1"/>
  <c r="R107" i="1" s="1"/>
  <c r="R106" i="1" s="1"/>
  <c r="R105" i="1" s="1"/>
  <c r="R104" i="1" s="1"/>
  <c r="J76" i="1"/>
  <c r="J75" i="1" s="1"/>
  <c r="J74" i="1" s="1"/>
  <c r="J73" i="1" s="1"/>
  <c r="J72" i="1" s="1"/>
  <c r="J71" i="1" s="1"/>
  <c r="J70" i="1" s="1"/>
  <c r="J69" i="1" s="1"/>
  <c r="J68" i="1" s="1"/>
  <c r="J67" i="1" s="1"/>
  <c r="J66" i="1" s="1"/>
  <c r="J65" i="1" s="1"/>
  <c r="J64" i="1" s="1"/>
  <c r="J63" i="1" s="1"/>
  <c r="J62" i="1" s="1"/>
  <c r="J61" i="1" s="1"/>
  <c r="J60" i="1" s="1"/>
  <c r="J59" i="1" s="1"/>
  <c r="J58" i="1" s="1"/>
  <c r="J57" i="1" s="1"/>
  <c r="J56" i="1" s="1"/>
  <c r="J55" i="1" s="1"/>
  <c r="J54" i="1" s="1"/>
  <c r="J53" i="1" s="1"/>
  <c r="J52" i="1" s="1"/>
  <c r="J51" i="1" s="1"/>
  <c r="J50" i="1" s="1"/>
  <c r="J49" i="1" s="1"/>
  <c r="J48" i="1" s="1"/>
  <c r="J47" i="1" s="1"/>
  <c r="J46" i="1" s="1"/>
  <c r="J45" i="1" s="1"/>
  <c r="J44" i="1" s="1"/>
  <c r="R102" i="1"/>
  <c r="R101" i="1" s="1"/>
  <c r="R100" i="1" s="1"/>
  <c r="R99" i="1" s="1"/>
  <c r="R98" i="1" s="1"/>
  <c r="R97" i="1" s="1"/>
  <c r="R96" i="1" s="1"/>
  <c r="R95" i="1" s="1"/>
  <c r="R94" i="1" s="1"/>
  <c r="R93" i="1" s="1"/>
  <c r="R92" i="1" s="1"/>
  <c r="R91" i="1" s="1"/>
  <c r="R90" i="1" s="1"/>
  <c r="R89" i="1" s="1"/>
  <c r="R88" i="1" s="1"/>
  <c r="R87" i="1" s="1"/>
  <c r="R86" i="1" s="1"/>
  <c r="R85" i="1" s="1"/>
  <c r="R84" i="1" s="1"/>
  <c r="R83" i="1" s="1"/>
  <c r="R82" i="1" s="1"/>
  <c r="R81" i="1" s="1"/>
  <c r="R80" i="1" s="1"/>
  <c r="R79" i="1" s="1"/>
  <c r="R78" i="1" s="1"/>
  <c r="R77" i="1" s="1"/>
  <c r="R76" i="1" s="1"/>
  <c r="R75" i="1" s="1"/>
  <c r="R74" i="1" s="1"/>
  <c r="R73" i="1" s="1"/>
  <c r="R72" i="1" s="1"/>
  <c r="R71" i="1" s="1"/>
  <c r="R70" i="1" s="1"/>
  <c r="R69" i="1" s="1"/>
  <c r="R68" i="1" s="1"/>
  <c r="R67" i="1" s="1"/>
  <c r="R66" i="1" s="1"/>
  <c r="R65" i="1" s="1"/>
  <c r="R64" i="1" s="1"/>
  <c r="R63" i="1" s="1"/>
  <c r="R62" i="1" s="1"/>
  <c r="R61" i="1" s="1"/>
  <c r="R60" i="1" s="1"/>
  <c r="R59" i="1" s="1"/>
  <c r="R58" i="1" s="1"/>
  <c r="R57" i="1" s="1"/>
  <c r="R56" i="1" s="1"/>
  <c r="R55" i="1" s="1"/>
  <c r="R54" i="1" s="1"/>
  <c r="R53" i="1" s="1"/>
  <c r="R47" i="1"/>
  <c r="R46" i="1" s="1"/>
  <c r="R45" i="1" s="1"/>
  <c r="R44" i="1" s="1"/>
  <c r="R43" i="1" s="1"/>
  <c r="R42" i="1" s="1"/>
  <c r="R41" i="1" s="1"/>
  <c r="R40" i="1" s="1"/>
  <c r="R39" i="1" s="1"/>
  <c r="R38" i="1" s="1"/>
  <c r="R37" i="1" s="1"/>
  <c r="R36" i="1" s="1"/>
  <c r="R35" i="1" s="1"/>
  <c r="R34" i="1" s="1"/>
  <c r="R33" i="1" s="1"/>
  <c r="R32" i="1" s="1"/>
  <c r="R31" i="1" s="1"/>
  <c r="R30" i="1" s="1"/>
  <c r="R29" i="1" s="1"/>
  <c r="R28" i="1" s="1"/>
  <c r="R27" i="1" s="1"/>
  <c r="R26" i="1" s="1"/>
  <c r="R25" i="1" s="1"/>
  <c r="R24" i="1" s="1"/>
  <c r="R23" i="1" s="1"/>
  <c r="R22" i="1" s="1"/>
  <c r="R21" i="1" s="1"/>
  <c r="R20" i="1" s="1"/>
  <c r="R19" i="1" s="1"/>
  <c r="R18" i="1" s="1"/>
  <c r="R17" i="1" s="1"/>
  <c r="R16" i="1" s="1"/>
  <c r="R15" i="1" s="1"/>
  <c r="R14" i="1" s="1"/>
  <c r="R13" i="1" s="1"/>
  <c r="R12" i="1" s="1"/>
  <c r="R11" i="1" s="1"/>
  <c r="R10" i="1" s="1"/>
  <c r="R9" i="1" s="1"/>
  <c r="R8" i="1" s="1"/>
  <c r="R7" i="1" s="1"/>
  <c r="R6" i="1" s="1"/>
  <c r="R5" i="1" s="1"/>
  <c r="R4" i="1" s="1"/>
  <c r="R3" i="1" s="1"/>
  <c r="R2" i="1" s="1"/>
  <c r="B75" i="1"/>
  <c r="J121" i="1"/>
  <c r="J120" i="1" s="1"/>
  <c r="J119" i="1" s="1"/>
  <c r="J118" i="1" s="1"/>
  <c r="J117" i="1" s="1"/>
  <c r="J116" i="1" s="1"/>
  <c r="J115" i="1" s="1"/>
  <c r="J114" i="1" s="1"/>
  <c r="J113" i="1" s="1"/>
  <c r="J112" i="1" s="1"/>
  <c r="J111" i="1" s="1"/>
  <c r="J110" i="1" s="1"/>
  <c r="J109" i="1" s="1"/>
  <c r="J108" i="1" s="1"/>
  <c r="J107" i="1" s="1"/>
  <c r="J106" i="1" s="1"/>
  <c r="J105" i="1" s="1"/>
  <c r="J104" i="1" s="1"/>
  <c r="J103" i="1" s="1"/>
  <c r="J102" i="1" s="1"/>
  <c r="J101" i="1" s="1"/>
  <c r="J100" i="1" s="1"/>
  <c r="J99" i="1" s="1"/>
  <c r="J98" i="1" s="1"/>
  <c r="J97" i="1" s="1"/>
  <c r="J96" i="1" s="1"/>
  <c r="J95" i="1" s="1"/>
  <c r="J94" i="1" s="1"/>
  <c r="J93" i="1" s="1"/>
  <c r="J92" i="1" s="1"/>
  <c r="J91" i="1" s="1"/>
  <c r="J90" i="1" s="1"/>
  <c r="J174" i="1"/>
  <c r="J173" i="1" s="1"/>
  <c r="J172" i="1" s="1"/>
  <c r="J171" i="1" s="1"/>
  <c r="J170" i="1" s="1"/>
  <c r="J169" i="1" s="1"/>
  <c r="J168" i="1" s="1"/>
  <c r="J167" i="1" s="1"/>
  <c r="J166" i="1" s="1"/>
  <c r="J165" i="1" s="1"/>
  <c r="J164" i="1" s="1"/>
  <c r="J163" i="1" s="1"/>
  <c r="J162" i="1" s="1"/>
  <c r="J161" i="1" s="1"/>
  <c r="J160" i="1" s="1"/>
  <c r="J159" i="1" s="1"/>
  <c r="J158" i="1" s="1"/>
  <c r="J157" i="1" s="1"/>
  <c r="J156" i="1" s="1"/>
  <c r="J155" i="1" s="1"/>
  <c r="J154" i="1" s="1"/>
  <c r="J153" i="1" s="1"/>
  <c r="J152" i="1" s="1"/>
  <c r="J151" i="1" s="1"/>
  <c r="J150" i="1" s="1"/>
  <c r="J149" i="1" s="1"/>
  <c r="J148" i="1" s="1"/>
  <c r="J147" i="1" s="1"/>
  <c r="J146" i="1" s="1"/>
  <c r="J145" i="1" s="1"/>
  <c r="J144" i="1" s="1"/>
  <c r="J143" i="1" s="1"/>
  <c r="J142" i="1" s="1"/>
  <c r="J141" i="1" s="1"/>
  <c r="J140" i="1" s="1"/>
  <c r="J139" i="1" s="1"/>
  <c r="J138" i="1" s="1"/>
  <c r="J137" i="1" s="1"/>
  <c r="J136" i="1" s="1"/>
  <c r="J135" i="1" s="1"/>
  <c r="J134" i="1" s="1"/>
  <c r="J133" i="1" s="1"/>
  <c r="J132" i="1" s="1"/>
  <c r="J131" i="1" s="1"/>
  <c r="J130" i="1" s="1"/>
  <c r="J129" i="1" s="1"/>
  <c r="J128" i="1" s="1"/>
  <c r="J127" i="1" s="1"/>
  <c r="J126" i="1" s="1"/>
  <c r="J125" i="1" s="1"/>
  <c r="J124" i="1" s="1"/>
  <c r="J40" i="1"/>
  <c r="J39" i="1" s="1"/>
  <c r="J38" i="1" s="1"/>
  <c r="J37" i="1" s="1"/>
  <c r="J36" i="1" s="1"/>
  <c r="J35" i="1" s="1"/>
  <c r="J34" i="1" s="1"/>
  <c r="J33" i="1" s="1"/>
  <c r="J32" i="1" s="1"/>
  <c r="J31" i="1" s="1"/>
  <c r="J30" i="1" s="1"/>
  <c r="J29" i="1" s="1"/>
  <c r="J28" i="1" s="1"/>
  <c r="J27" i="1" s="1"/>
  <c r="J26" i="1" s="1"/>
  <c r="J25" i="1" s="1"/>
  <c r="J24" i="1" s="1"/>
  <c r="J23" i="1" s="1"/>
  <c r="J22" i="1" s="1"/>
  <c r="J21" i="1" s="1"/>
  <c r="J20" i="1" s="1"/>
  <c r="J19" i="1" s="1"/>
  <c r="J18" i="1" s="1"/>
  <c r="J17" i="1" s="1"/>
  <c r="J16" i="1" s="1"/>
  <c r="J15" i="1" s="1"/>
  <c r="J14" i="1" s="1"/>
  <c r="J13" i="1" s="1"/>
  <c r="J12" i="1" s="1"/>
  <c r="J11" i="1" s="1"/>
  <c r="J10" i="1" s="1"/>
  <c r="J9" i="1" s="1"/>
  <c r="J8" i="1" s="1"/>
  <c r="J7" i="1" s="1"/>
  <c r="J6" i="1" s="1"/>
  <c r="J5" i="1" s="1"/>
  <c r="J4" i="1" s="1"/>
  <c r="J3" i="1" s="1"/>
  <c r="J2" i="1" s="1"/>
  <c r="R373" i="1"/>
  <c r="R372" i="1" s="1"/>
  <c r="R371" i="1" s="1"/>
  <c r="R370" i="1" s="1"/>
  <c r="R369" i="1" s="1"/>
  <c r="R368" i="1" s="1"/>
  <c r="R367" i="1" s="1"/>
  <c r="R366" i="1" s="1"/>
  <c r="R365" i="1" s="1"/>
  <c r="R364" i="1" s="1"/>
  <c r="R363" i="1" s="1"/>
  <c r="R362" i="1" s="1"/>
  <c r="R361" i="1" s="1"/>
  <c r="R360" i="1" s="1"/>
  <c r="R359" i="1" s="1"/>
  <c r="R358" i="1" s="1"/>
  <c r="R357" i="1" s="1"/>
  <c r="R356" i="1" s="1"/>
  <c r="R355" i="1" s="1"/>
  <c r="R354" i="1" s="1"/>
  <c r="R353" i="1" s="1"/>
  <c r="R352" i="1" s="1"/>
  <c r="R351" i="1" s="1"/>
  <c r="R350" i="1" s="1"/>
  <c r="R349" i="1" s="1"/>
  <c r="R348" i="1" s="1"/>
  <c r="R347" i="1" s="1"/>
  <c r="R346" i="1" s="1"/>
  <c r="R345" i="1" s="1"/>
  <c r="R344" i="1" s="1"/>
  <c r="R343" i="1" s="1"/>
  <c r="R342" i="1" s="1"/>
  <c r="R341" i="1" s="1"/>
  <c r="R340" i="1" s="1"/>
  <c r="R339" i="1" s="1"/>
  <c r="R338" i="1" s="1"/>
  <c r="R337" i="1" s="1"/>
  <c r="R336" i="1" s="1"/>
  <c r="R335" i="1" s="1"/>
  <c r="R334" i="1" s="1"/>
  <c r="R333" i="1" s="1"/>
  <c r="R332" i="1" s="1"/>
  <c r="R331" i="1" s="1"/>
  <c r="R330" i="1" s="1"/>
  <c r="R329" i="1" s="1"/>
  <c r="J219" i="1"/>
  <c r="J218" i="1" s="1"/>
  <c r="J217" i="1" s="1"/>
  <c r="J216" i="1" s="1"/>
  <c r="J215" i="1" s="1"/>
  <c r="J214" i="1" s="1"/>
  <c r="J213" i="1" s="1"/>
  <c r="J212" i="1" s="1"/>
  <c r="J211" i="1" s="1"/>
  <c r="J210" i="1" s="1"/>
  <c r="J209" i="1" s="1"/>
  <c r="J208" i="1" s="1"/>
  <c r="J207" i="1" s="1"/>
  <c r="J206" i="1" s="1"/>
  <c r="J205" i="1" s="1"/>
  <c r="J204" i="1" s="1"/>
  <c r="J203" i="1" s="1"/>
  <c r="J202" i="1" s="1"/>
  <c r="J201" i="1" s="1"/>
  <c r="J200" i="1" s="1"/>
  <c r="J199" i="1" s="1"/>
  <c r="J198" i="1" s="1"/>
  <c r="J197" i="1" s="1"/>
  <c r="J196" i="1" s="1"/>
  <c r="J195" i="1" s="1"/>
  <c r="J194" i="1" s="1"/>
  <c r="J193" i="1" s="1"/>
  <c r="J192" i="1" s="1"/>
  <c r="J191" i="1" s="1"/>
  <c r="J190" i="1" s="1"/>
  <c r="J189" i="1" s="1"/>
  <c r="J188" i="1" s="1"/>
  <c r="J187" i="1" s="1"/>
  <c r="J186" i="1" s="1"/>
  <c r="J185" i="1" s="1"/>
  <c r="J184" i="1" s="1"/>
  <c r="J183" i="1" s="1"/>
  <c r="J182" i="1" s="1"/>
  <c r="J181" i="1" s="1"/>
  <c r="J180" i="1" s="1"/>
  <c r="J179" i="1" s="1"/>
  <c r="J178" i="1" s="1"/>
  <c r="J177" i="1" s="1"/>
  <c r="R228" i="1"/>
  <c r="R227" i="1" s="1"/>
  <c r="R226" i="1" s="1"/>
  <c r="R225" i="1" s="1"/>
  <c r="R224" i="1" s="1"/>
  <c r="R223" i="1" s="1"/>
  <c r="R222" i="1" s="1"/>
  <c r="R221" i="1" s="1"/>
  <c r="R220" i="1" s="1"/>
  <c r="R219" i="1" s="1"/>
  <c r="R218" i="1" s="1"/>
  <c r="R217" i="1" s="1"/>
  <c r="R216" i="1" s="1"/>
  <c r="R215" i="1" s="1"/>
  <c r="R214" i="1" s="1"/>
  <c r="R213" i="1" s="1"/>
  <c r="R212" i="1" s="1"/>
  <c r="R211" i="1" s="1"/>
  <c r="R210" i="1" s="1"/>
  <c r="R209" i="1" s="1"/>
  <c r="R208" i="1" s="1"/>
  <c r="R207" i="1" s="1"/>
  <c r="R206" i="1" s="1"/>
  <c r="R205" i="1" s="1"/>
  <c r="R204" i="1" s="1"/>
  <c r="R203" i="1" s="1"/>
  <c r="R202" i="1" s="1"/>
  <c r="R201" i="1" s="1"/>
  <c r="R200" i="1" s="1"/>
  <c r="R199" i="1" s="1"/>
  <c r="R198" i="1" s="1"/>
  <c r="R197" i="1" s="1"/>
  <c r="R196" i="1" s="1"/>
  <c r="R195" i="1" s="1"/>
  <c r="R194" i="1" s="1"/>
  <c r="R193" i="1" s="1"/>
  <c r="R192" i="1" s="1"/>
  <c r="R191" i="1" s="1"/>
  <c r="R190" i="1" s="1"/>
  <c r="R189" i="1" s="1"/>
  <c r="R188" i="1" s="1"/>
  <c r="R187" i="1" s="1"/>
  <c r="R186" i="1" s="1"/>
  <c r="R185" i="1" s="1"/>
  <c r="R184" i="1" s="1"/>
  <c r="R183" i="1" s="1"/>
  <c r="R182" i="1" s="1"/>
  <c r="R181" i="1" s="1"/>
  <c r="R180" i="1" s="1"/>
  <c r="R179" i="1" s="1"/>
  <c r="R178" i="1" s="1"/>
  <c r="R177" i="1" s="1"/>
  <c r="R176" i="1" s="1"/>
  <c r="R175" i="1" s="1"/>
  <c r="R174" i="1" s="1"/>
  <c r="R173" i="1" s="1"/>
  <c r="R422" i="1"/>
  <c r="R421" i="1" s="1"/>
  <c r="R420" i="1" s="1"/>
  <c r="R419" i="1" s="1"/>
  <c r="R418" i="1" s="1"/>
  <c r="R417" i="1" s="1"/>
  <c r="R416" i="1" s="1"/>
  <c r="R415" i="1" s="1"/>
  <c r="R414" i="1" s="1"/>
  <c r="R413" i="1" s="1"/>
  <c r="R412" i="1" s="1"/>
  <c r="R411" i="1" s="1"/>
  <c r="R410" i="1" s="1"/>
  <c r="R409" i="1" s="1"/>
  <c r="R408" i="1" s="1"/>
  <c r="R407" i="1" s="1"/>
  <c r="R406" i="1" s="1"/>
  <c r="R405" i="1" s="1"/>
  <c r="R404" i="1" s="1"/>
  <c r="R403" i="1" s="1"/>
  <c r="R402" i="1" s="1"/>
  <c r="R401" i="1" s="1"/>
  <c r="R400" i="1" s="1"/>
  <c r="R399" i="1" s="1"/>
  <c r="R398" i="1" s="1"/>
  <c r="R397" i="1" s="1"/>
  <c r="R396" i="1" s="1"/>
  <c r="R395" i="1" s="1"/>
  <c r="R394" i="1" s="1"/>
  <c r="R393" i="1" s="1"/>
  <c r="R392" i="1" s="1"/>
  <c r="R391" i="1" s="1"/>
  <c r="R390" i="1" s="1"/>
  <c r="R389" i="1" s="1"/>
  <c r="R388" i="1" s="1"/>
  <c r="R387" i="1" s="1"/>
  <c r="R386" i="1" s="1"/>
  <c r="R385" i="1" s="1"/>
  <c r="R384" i="1" s="1"/>
  <c r="R383" i="1" s="1"/>
  <c r="R382" i="1" s="1"/>
  <c r="R381" i="1" s="1"/>
  <c r="R380" i="1" s="1"/>
  <c r="R379" i="1" s="1"/>
  <c r="R378" i="1" s="1"/>
  <c r="R377" i="1" s="1"/>
  <c r="R376" i="1" s="1"/>
  <c r="R375" i="1" s="1"/>
  <c r="J404" i="1"/>
  <c r="J403" i="1" s="1"/>
  <c r="J402" i="1" s="1"/>
  <c r="J401" i="1" s="1"/>
  <c r="J400" i="1" s="1"/>
  <c r="J399" i="1" s="1"/>
  <c r="J398" i="1" s="1"/>
  <c r="J397" i="1" s="1"/>
  <c r="J396" i="1" s="1"/>
  <c r="J395" i="1" s="1"/>
  <c r="J394" i="1" s="1"/>
  <c r="J393" i="1" s="1"/>
  <c r="J392" i="1" s="1"/>
  <c r="J391" i="1" s="1"/>
  <c r="J390" i="1" s="1"/>
  <c r="J389" i="1" s="1"/>
  <c r="J388" i="1" s="1"/>
  <c r="J387" i="1" s="1"/>
  <c r="J386" i="1" s="1"/>
  <c r="J385" i="1" s="1"/>
  <c r="R327" i="1"/>
  <c r="R326" i="1" s="1"/>
  <c r="R325" i="1" s="1"/>
  <c r="R324" i="1" s="1"/>
  <c r="R323" i="1" s="1"/>
  <c r="R322" i="1" s="1"/>
  <c r="R321" i="1" s="1"/>
  <c r="R320" i="1" s="1"/>
  <c r="R319" i="1" s="1"/>
  <c r="R318" i="1" s="1"/>
  <c r="R317" i="1" s="1"/>
  <c r="R316" i="1" s="1"/>
  <c r="R315" i="1" s="1"/>
  <c r="R314" i="1" s="1"/>
  <c r="R313" i="1" s="1"/>
  <c r="R312" i="1" s="1"/>
  <c r="R311" i="1" s="1"/>
  <c r="R310" i="1" s="1"/>
  <c r="R309" i="1" s="1"/>
  <c r="R308" i="1" s="1"/>
  <c r="R307" i="1" s="1"/>
  <c r="R306" i="1" s="1"/>
  <c r="R305" i="1" s="1"/>
  <c r="R304" i="1" s="1"/>
  <c r="R303" i="1" s="1"/>
  <c r="R302" i="1" s="1"/>
  <c r="R301" i="1" s="1"/>
  <c r="R300" i="1" s="1"/>
  <c r="R299" i="1" s="1"/>
  <c r="R298" i="1" s="1"/>
  <c r="R297" i="1" s="1"/>
  <c r="R296" i="1" s="1"/>
  <c r="R295" i="1" s="1"/>
  <c r="R294" i="1" s="1"/>
  <c r="R293" i="1" s="1"/>
  <c r="R292" i="1" s="1"/>
  <c r="R291" i="1" s="1"/>
  <c r="R290" i="1" s="1"/>
  <c r="R289" i="1" s="1"/>
  <c r="R288" i="1" s="1"/>
  <c r="R287" i="1" s="1"/>
  <c r="R286" i="1" s="1"/>
  <c r="R285" i="1" s="1"/>
  <c r="R284" i="1" s="1"/>
  <c r="R283" i="1" s="1"/>
  <c r="R282" i="1" s="1"/>
  <c r="R281" i="1" s="1"/>
  <c r="R280" i="1" s="1"/>
  <c r="R279" i="1" s="1"/>
  <c r="R278" i="1" s="1"/>
  <c r="R277" i="1" s="1"/>
  <c r="R276" i="1" s="1"/>
  <c r="R275" i="1" s="1"/>
  <c r="J359" i="1"/>
  <c r="J358" i="1" s="1"/>
  <c r="J357" i="1" s="1"/>
  <c r="J356" i="1" s="1"/>
  <c r="J355" i="1" s="1"/>
  <c r="J354" i="1" s="1"/>
  <c r="J353" i="1" s="1"/>
  <c r="J352" i="1" s="1"/>
  <c r="J351" i="1" s="1"/>
  <c r="J350" i="1" s="1"/>
  <c r="J349" i="1" s="1"/>
  <c r="J348" i="1" s="1"/>
  <c r="J347" i="1" s="1"/>
  <c r="J346" i="1" s="1"/>
  <c r="J345" i="1" s="1"/>
  <c r="J344" i="1" s="1"/>
  <c r="J343" i="1" s="1"/>
  <c r="J342" i="1" s="1"/>
  <c r="J341" i="1" s="1"/>
  <c r="J340" i="1" s="1"/>
  <c r="J339" i="1" s="1"/>
  <c r="J338" i="1" s="1"/>
  <c r="J337" i="1" s="1"/>
  <c r="J336" i="1" s="1"/>
  <c r="J335" i="1" s="1"/>
  <c r="J334" i="1" s="1"/>
  <c r="J333" i="1" s="1"/>
  <c r="J332" i="1" s="1"/>
  <c r="J331" i="1" s="1"/>
  <c r="J330" i="1" s="1"/>
  <c r="J329" i="1" s="1"/>
  <c r="J328" i="1" s="1"/>
  <c r="J327" i="1" s="1"/>
  <c r="J326" i="1" s="1"/>
  <c r="J325" i="1" s="1"/>
  <c r="J324" i="1" s="1"/>
  <c r="J323" i="1" s="1"/>
  <c r="J322" i="1" s="1"/>
  <c r="J321" i="1" s="1"/>
  <c r="J320" i="1" s="1"/>
  <c r="J319" i="1" s="1"/>
  <c r="J318" i="1" s="1"/>
  <c r="J317" i="1" s="1"/>
  <c r="J316" i="1" s="1"/>
  <c r="R264" i="1"/>
  <c r="R263" i="1" s="1"/>
  <c r="R262" i="1" s="1"/>
  <c r="R261" i="1" s="1"/>
  <c r="R260" i="1" s="1"/>
  <c r="R259" i="1" s="1"/>
  <c r="R258" i="1" s="1"/>
  <c r="R257" i="1" s="1"/>
  <c r="R256" i="1" s="1"/>
  <c r="R255" i="1" s="1"/>
  <c r="R254" i="1" s="1"/>
  <c r="R253" i="1" s="1"/>
  <c r="R252" i="1" s="1"/>
  <c r="R251" i="1" s="1"/>
  <c r="R250" i="1" s="1"/>
  <c r="R249" i="1" s="1"/>
  <c r="R248" i="1" s="1"/>
  <c r="R247" i="1" s="1"/>
  <c r="R246" i="1" s="1"/>
  <c r="R245" i="1" s="1"/>
  <c r="R244" i="1" s="1"/>
  <c r="R243" i="1" s="1"/>
  <c r="R242" i="1" s="1"/>
  <c r="R241" i="1" s="1"/>
  <c r="R240" i="1" s="1"/>
  <c r="R239" i="1" s="1"/>
  <c r="R238" i="1" s="1"/>
  <c r="R237" i="1" s="1"/>
  <c r="R236" i="1" s="1"/>
  <c r="R235" i="1" s="1"/>
  <c r="R234" i="1" s="1"/>
  <c r="R233" i="1" s="1"/>
  <c r="R232" i="1" s="1"/>
  <c r="J313" i="1"/>
  <c r="J312" i="1" s="1"/>
  <c r="J311" i="1" s="1"/>
  <c r="J310" i="1" s="1"/>
  <c r="J309" i="1" s="1"/>
  <c r="J308" i="1" s="1"/>
  <c r="J307" i="1" s="1"/>
  <c r="J306" i="1" s="1"/>
  <c r="J305" i="1" s="1"/>
  <c r="J304" i="1" s="1"/>
  <c r="J303" i="1" s="1"/>
  <c r="J302" i="1" s="1"/>
  <c r="J301" i="1" s="1"/>
  <c r="J300" i="1" s="1"/>
  <c r="J299" i="1" s="1"/>
  <c r="J298" i="1" s="1"/>
  <c r="J297" i="1" s="1"/>
  <c r="J296" i="1" s="1"/>
  <c r="J295" i="1" s="1"/>
  <c r="J294" i="1" s="1"/>
  <c r="J293" i="1" s="1"/>
  <c r="J292" i="1" s="1"/>
  <c r="J291" i="1" s="1"/>
  <c r="J290" i="1" s="1"/>
  <c r="J289" i="1" s="1"/>
  <c r="J288" i="1" s="1"/>
  <c r="J287" i="1" s="1"/>
  <c r="J286" i="1" s="1"/>
  <c r="J285" i="1" s="1"/>
  <c r="J284" i="1" s="1"/>
  <c r="J283" i="1" s="1"/>
  <c r="J282" i="1" s="1"/>
  <c r="J281" i="1" s="1"/>
  <c r="J280" i="1" s="1"/>
  <c r="J279" i="1" s="1"/>
  <c r="J278" i="1" s="1"/>
  <c r="J277" i="1" s="1"/>
  <c r="J276" i="1" s="1"/>
  <c r="J275" i="1" s="1"/>
  <c r="J274" i="1" s="1"/>
  <c r="J273" i="1" s="1"/>
  <c r="J272" i="1" s="1"/>
  <c r="J271" i="1" s="1"/>
  <c r="J270" i="1" s="1"/>
  <c r="J269" i="1" s="1"/>
  <c r="J268" i="1" s="1"/>
  <c r="J267" i="1" s="1"/>
  <c r="J266" i="1" s="1"/>
  <c r="J265" i="1" s="1"/>
  <c r="J264" i="1" s="1"/>
  <c r="J263" i="1" s="1"/>
  <c r="J262" i="1" s="1"/>
  <c r="J479" i="1"/>
  <c r="J449" i="1"/>
  <c r="J448" i="1" s="1"/>
  <c r="J447" i="1" s="1"/>
  <c r="J446" i="1" s="1"/>
  <c r="J445" i="1" s="1"/>
  <c r="J444" i="1" s="1"/>
  <c r="J443" i="1" s="1"/>
  <c r="J442" i="1" s="1"/>
  <c r="J441" i="1" s="1"/>
  <c r="J440" i="1" s="1"/>
  <c r="J439" i="1" s="1"/>
  <c r="J438" i="1" s="1"/>
  <c r="J437" i="1" s="1"/>
  <c r="J436" i="1" s="1"/>
  <c r="J435" i="1" s="1"/>
  <c r="J434" i="1" s="1"/>
  <c r="J433" i="1" s="1"/>
  <c r="J432" i="1" s="1"/>
  <c r="J431" i="1" s="1"/>
  <c r="J430" i="1" s="1"/>
  <c r="J429" i="1" s="1"/>
  <c r="J428" i="1" s="1"/>
  <c r="J427" i="1" s="1"/>
  <c r="J426" i="1" s="1"/>
  <c r="J382" i="1"/>
  <c r="J381" i="1" s="1"/>
  <c r="J380" i="1" s="1"/>
  <c r="J379" i="1" s="1"/>
  <c r="J378" i="1" s="1"/>
  <c r="J377" i="1" s="1"/>
  <c r="J376" i="1" s="1"/>
  <c r="J375" i="1" s="1"/>
  <c r="J374" i="1" s="1"/>
  <c r="J373" i="1" s="1"/>
  <c r="J372" i="1" s="1"/>
  <c r="J371" i="1" s="1"/>
  <c r="J370" i="1" s="1"/>
  <c r="J369" i="1" s="1"/>
  <c r="J368" i="1" s="1"/>
  <c r="J367" i="1" s="1"/>
  <c r="J366" i="1" s="1"/>
  <c r="J365" i="1" s="1"/>
  <c r="J364" i="1" s="1"/>
  <c r="J363" i="1" s="1"/>
  <c r="J362" i="1" s="1"/>
  <c r="J361" i="1" s="1"/>
  <c r="J423" i="1"/>
  <c r="J422" i="1" s="1"/>
  <c r="J421" i="1" s="1"/>
  <c r="J420" i="1" s="1"/>
  <c r="J419" i="1" s="1"/>
  <c r="J418" i="1" s="1"/>
  <c r="J417" i="1" s="1"/>
  <c r="J416" i="1" s="1"/>
  <c r="J415" i="1" s="1"/>
  <c r="J414" i="1" s="1"/>
  <c r="J413" i="1" s="1"/>
  <c r="J412" i="1" s="1"/>
  <c r="J411" i="1" s="1"/>
  <c r="J410" i="1" s="1"/>
  <c r="J409" i="1" s="1"/>
  <c r="J408" i="1" s="1"/>
  <c r="J407" i="1" s="1"/>
  <c r="R471" i="1"/>
  <c r="R470" i="1" s="1"/>
  <c r="R469" i="1" s="1"/>
  <c r="R468" i="1" s="1"/>
  <c r="R467" i="1" s="1"/>
  <c r="R466" i="1" s="1"/>
  <c r="R465" i="1" s="1"/>
  <c r="R464" i="1" s="1"/>
  <c r="R463" i="1" s="1"/>
  <c r="R462" i="1" s="1"/>
  <c r="R461" i="1" s="1"/>
  <c r="R460" i="1" s="1"/>
  <c r="R459" i="1" s="1"/>
  <c r="R458" i="1" s="1"/>
  <c r="R457" i="1" s="1"/>
  <c r="R456" i="1" s="1"/>
  <c r="R455" i="1" s="1"/>
  <c r="R454" i="1" s="1"/>
  <c r="R453" i="1" s="1"/>
  <c r="R452" i="1" s="1"/>
  <c r="R451" i="1" s="1"/>
  <c r="R449" i="1"/>
  <c r="R448" i="1" s="1"/>
  <c r="R447" i="1" s="1"/>
  <c r="R446" i="1" s="1"/>
  <c r="R445" i="1" s="1"/>
  <c r="R444" i="1" s="1"/>
  <c r="R443" i="1" s="1"/>
  <c r="R442" i="1" s="1"/>
  <c r="R441" i="1" s="1"/>
  <c r="R440" i="1" s="1"/>
  <c r="R439" i="1" s="1"/>
  <c r="R438" i="1" s="1"/>
  <c r="R437" i="1" s="1"/>
  <c r="R436" i="1" s="1"/>
  <c r="R435" i="1" s="1"/>
  <c r="R434" i="1" s="1"/>
  <c r="R433" i="1" s="1"/>
  <c r="R432" i="1" s="1"/>
  <c r="R431" i="1" s="1"/>
  <c r="R430" i="1" s="1"/>
  <c r="R429" i="1" s="1"/>
  <c r="R428" i="1" s="1"/>
  <c r="R427" i="1" s="1"/>
  <c r="R426" i="1" s="1"/>
  <c r="R425" i="1" s="1"/>
  <c r="R424" i="1" s="1"/>
  <c r="J477" i="1"/>
  <c r="J476" i="1" s="1"/>
  <c r="J475" i="1" s="1"/>
  <c r="J474" i="1" s="1"/>
  <c r="J473" i="1" s="1"/>
  <c r="J472" i="1" s="1"/>
  <c r="J471" i="1" s="1"/>
  <c r="J470" i="1" s="1"/>
  <c r="J469" i="1" s="1"/>
  <c r="J468" i="1" s="1"/>
  <c r="J467" i="1" s="1"/>
  <c r="J466" i="1" s="1"/>
  <c r="J465" i="1" s="1"/>
  <c r="J464" i="1" s="1"/>
  <c r="J463" i="1" s="1"/>
  <c r="J462" i="1" s="1"/>
  <c r="J461" i="1" s="1"/>
  <c r="J460" i="1" s="1"/>
  <c r="J459" i="1" s="1"/>
  <c r="J458" i="1" s="1"/>
  <c r="J457" i="1" s="1"/>
  <c r="J456" i="1" s="1"/>
  <c r="J455" i="1" s="1"/>
  <c r="J454" i="1" s="1"/>
  <c r="J453" i="1" s="1"/>
  <c r="J452" i="1" s="1"/>
  <c r="R626" i="1"/>
  <c r="R625" i="1" s="1"/>
  <c r="R624" i="1" s="1"/>
  <c r="R623" i="1" s="1"/>
  <c r="R622" i="1" s="1"/>
  <c r="R621" i="1" s="1"/>
  <c r="R620" i="1" s="1"/>
  <c r="R619" i="1" s="1"/>
  <c r="R618" i="1" s="1"/>
  <c r="R617" i="1" s="1"/>
  <c r="R616" i="1" s="1"/>
  <c r="R615" i="1" s="1"/>
  <c r="R614" i="1" s="1"/>
  <c r="R613" i="1" s="1"/>
  <c r="R612" i="1" s="1"/>
  <c r="R611" i="1" s="1"/>
  <c r="R610" i="1" s="1"/>
  <c r="R609" i="1" s="1"/>
  <c r="R608" i="1" s="1"/>
  <c r="J523" i="1"/>
  <c r="J522" i="1" s="1"/>
  <c r="J521" i="1" s="1"/>
  <c r="J520" i="1" s="1"/>
  <c r="J519" i="1" s="1"/>
  <c r="J518" i="1" s="1"/>
  <c r="J517" i="1" s="1"/>
  <c r="J516" i="1" s="1"/>
  <c r="J515" i="1" s="1"/>
  <c r="J514" i="1" s="1"/>
  <c r="J513" i="1" s="1"/>
  <c r="J512" i="1" s="1"/>
  <c r="J511" i="1" s="1"/>
  <c r="J510" i="1" s="1"/>
  <c r="J509" i="1" s="1"/>
  <c r="J508" i="1" s="1"/>
  <c r="J507" i="1" s="1"/>
  <c r="J506" i="1" s="1"/>
  <c r="J505" i="1" s="1"/>
  <c r="J504" i="1" s="1"/>
  <c r="J503" i="1" s="1"/>
  <c r="J502" i="1" s="1"/>
  <c r="J501" i="1" s="1"/>
  <c r="J500" i="1" s="1"/>
  <c r="J545" i="1"/>
  <c r="J544" i="1" s="1"/>
  <c r="J543" i="1" s="1"/>
  <c r="J542" i="1" s="1"/>
  <c r="J541" i="1" s="1"/>
  <c r="J540" i="1" s="1"/>
  <c r="J539" i="1" s="1"/>
  <c r="J538" i="1" s="1"/>
  <c r="J537" i="1" s="1"/>
  <c r="J536" i="1" s="1"/>
  <c r="J535" i="1" s="1"/>
  <c r="J534" i="1" s="1"/>
  <c r="J533" i="1" s="1"/>
  <c r="J532" i="1" s="1"/>
  <c r="J531" i="1" s="1"/>
  <c r="J530" i="1" s="1"/>
  <c r="J529" i="1" s="1"/>
  <c r="J528" i="1" s="1"/>
  <c r="J527" i="1" s="1"/>
  <c r="R578" i="1"/>
  <c r="R577" i="1" s="1"/>
  <c r="R576" i="1" s="1"/>
  <c r="R575" i="1" s="1"/>
  <c r="R574" i="1" s="1"/>
  <c r="R573" i="1" s="1"/>
  <c r="R572" i="1" s="1"/>
  <c r="R571" i="1" s="1"/>
  <c r="R570" i="1" s="1"/>
  <c r="R569" i="1" s="1"/>
  <c r="R568" i="1" s="1"/>
  <c r="R567" i="1" s="1"/>
  <c r="R566" i="1" s="1"/>
  <c r="R565" i="1" s="1"/>
  <c r="R564" i="1" s="1"/>
  <c r="R563" i="1" s="1"/>
  <c r="R562" i="1" s="1"/>
  <c r="R561" i="1" s="1"/>
  <c r="R560" i="1" s="1"/>
  <c r="R559" i="1" s="1"/>
  <c r="R558" i="1" s="1"/>
  <c r="R557" i="1" s="1"/>
  <c r="R556" i="1" s="1"/>
  <c r="R555" i="1" s="1"/>
  <c r="R554" i="1" s="1"/>
  <c r="R553" i="1" s="1"/>
  <c r="I547" i="1"/>
  <c r="I546" i="1" s="1"/>
  <c r="I545" i="1" s="1"/>
  <c r="I544" i="1" s="1"/>
  <c r="I543" i="1" s="1"/>
  <c r="I542" i="1" s="1"/>
  <c r="I541" i="1" s="1"/>
  <c r="I540" i="1" s="1"/>
  <c r="I539" i="1" s="1"/>
  <c r="I538" i="1" s="1"/>
  <c r="I537" i="1" s="1"/>
  <c r="I536" i="1" s="1"/>
  <c r="I535" i="1" s="1"/>
  <c r="I534" i="1" s="1"/>
  <c r="I533" i="1" s="1"/>
  <c r="I532" i="1" s="1"/>
  <c r="I531" i="1" s="1"/>
  <c r="I530" i="1" s="1"/>
  <c r="I529" i="1" s="1"/>
  <c r="I528" i="1" s="1"/>
  <c r="R550" i="1"/>
  <c r="R549" i="1" s="1"/>
  <c r="R548" i="1" s="1"/>
  <c r="R547" i="1" s="1"/>
  <c r="R546" i="1" s="1"/>
  <c r="R545" i="1" s="1"/>
  <c r="R544" i="1" s="1"/>
  <c r="R543" i="1" s="1"/>
  <c r="R542" i="1" s="1"/>
  <c r="R541" i="1" s="1"/>
  <c r="R540" i="1" s="1"/>
  <c r="R539" i="1" s="1"/>
  <c r="R538" i="1" s="1"/>
  <c r="R537" i="1" s="1"/>
  <c r="R536" i="1" s="1"/>
  <c r="R535" i="1" s="1"/>
  <c r="R534" i="1" s="1"/>
  <c r="R533" i="1" s="1"/>
  <c r="R532" i="1" s="1"/>
  <c r="R531" i="1" s="1"/>
  <c r="R530" i="1" s="1"/>
  <c r="R529" i="1" s="1"/>
  <c r="R528" i="1" s="1"/>
  <c r="R527" i="1" s="1"/>
  <c r="R526" i="1" s="1"/>
  <c r="R525" i="1" s="1"/>
  <c r="R524" i="1" s="1"/>
  <c r="R523" i="1" s="1"/>
  <c r="R522" i="1" s="1"/>
  <c r="R521" i="1" s="1"/>
  <c r="R520" i="1" s="1"/>
  <c r="R519" i="1" s="1"/>
  <c r="R634" i="1"/>
  <c r="R633" i="1" s="1"/>
  <c r="R632" i="1" s="1"/>
  <c r="R631" i="1" s="1"/>
  <c r="R630" i="1" s="1"/>
  <c r="R605" i="1"/>
  <c r="R604" i="1" s="1"/>
  <c r="R603" i="1" s="1"/>
  <c r="R602" i="1" s="1"/>
  <c r="R601" i="1" s="1"/>
  <c r="R600" i="1" s="1"/>
  <c r="R599" i="1" s="1"/>
  <c r="R598" i="1" s="1"/>
  <c r="R597" i="1" s="1"/>
  <c r="R596" i="1" s="1"/>
  <c r="R595" i="1" s="1"/>
  <c r="R594" i="1" s="1"/>
  <c r="R593" i="1" s="1"/>
  <c r="R592" i="1" s="1"/>
  <c r="R591" i="1" s="1"/>
  <c r="R590" i="1" s="1"/>
  <c r="R589" i="1" s="1"/>
  <c r="R588" i="1" s="1"/>
  <c r="R587" i="1" s="1"/>
  <c r="R586" i="1" s="1"/>
  <c r="R585" i="1" s="1"/>
  <c r="R584" i="1" s="1"/>
  <c r="R583" i="1" s="1"/>
  <c r="R582" i="1" s="1"/>
  <c r="R581" i="1" s="1"/>
  <c r="R580" i="1" s="1"/>
  <c r="Q898" i="1"/>
  <c r="Q897" i="1" s="1"/>
  <c r="Q896" i="1" s="1"/>
  <c r="Q895" i="1" s="1"/>
  <c r="Q894" i="1" s="1"/>
  <c r="Q893" i="1" s="1"/>
  <c r="Q892" i="1" s="1"/>
  <c r="Q891" i="1" s="1"/>
  <c r="Q890" i="1" s="1"/>
  <c r="Q889" i="1" s="1"/>
  <c r="Q888" i="1" s="1"/>
  <c r="Q887" i="1" s="1"/>
  <c r="Q886" i="1" s="1"/>
  <c r="Q885" i="1" s="1"/>
  <c r="Q884" i="1" s="1"/>
  <c r="Q883" i="1" s="1"/>
  <c r="Q882" i="1" s="1"/>
  <c r="Q881" i="1" s="1"/>
  <c r="Q880" i="1" s="1"/>
  <c r="Q879" i="1" s="1"/>
  <c r="Q878" i="1" s="1"/>
  <c r="Q877" i="1" s="1"/>
  <c r="Q876" i="1" s="1"/>
  <c r="Q875" i="1" s="1"/>
  <c r="Q874" i="1" s="1"/>
  <c r="Q873" i="1" s="1"/>
  <c r="Q872" i="1" s="1"/>
  <c r="Q871" i="1" s="1"/>
  <c r="Q870" i="1" s="1"/>
  <c r="Q869" i="1" s="1"/>
  <c r="Q868" i="1" s="1"/>
  <c r="Q867" i="1" s="1"/>
  <c r="Q866" i="1" s="1"/>
  <c r="Q865" i="1" s="1"/>
  <c r="Q864" i="1" s="1"/>
  <c r="Q863" i="1" s="1"/>
  <c r="Q862" i="1" s="1"/>
  <c r="Q861" i="1" s="1"/>
  <c r="Q860" i="1" s="1"/>
  <c r="Q859" i="1" s="1"/>
  <c r="Q858" i="1" s="1"/>
  <c r="Q857" i="1" s="1"/>
  <c r="Q856" i="1" s="1"/>
  <c r="Q855" i="1" s="1"/>
  <c r="Q854" i="1" s="1"/>
  <c r="Q853" i="1" s="1"/>
  <c r="Q852" i="1" s="1"/>
  <c r="Q851" i="1" s="1"/>
  <c r="Q850" i="1" s="1"/>
  <c r="Q849" i="1" s="1"/>
  <c r="Q848" i="1" s="1"/>
  <c r="Q847" i="1" s="1"/>
  <c r="Q846" i="1" s="1"/>
  <c r="Q845" i="1" s="1"/>
  <c r="Q844" i="1" s="1"/>
  <c r="Q843" i="1" s="1"/>
  <c r="Q842" i="1" s="1"/>
  <c r="Q841" i="1" s="1"/>
  <c r="Q840" i="1" s="1"/>
  <c r="Q839" i="1" s="1"/>
  <c r="Q838" i="1" s="1"/>
  <c r="Q837" i="1" s="1"/>
  <c r="Q836" i="1" s="1"/>
  <c r="Q835" i="1" s="1"/>
  <c r="Q834" i="1" s="1"/>
  <c r="Q833" i="1" s="1"/>
  <c r="Q832" i="1" s="1"/>
  <c r="Q831" i="1" s="1"/>
  <c r="Q830" i="1" s="1"/>
  <c r="Q829" i="1" s="1"/>
  <c r="Q828" i="1" s="1"/>
  <c r="Q827" i="1" s="1"/>
  <c r="Q826" i="1" s="1"/>
  <c r="Q825" i="1" s="1"/>
  <c r="Q824" i="1" s="1"/>
  <c r="Q823" i="1" s="1"/>
  <c r="Q822" i="1" s="1"/>
  <c r="Q821" i="1" s="1"/>
  <c r="Q820" i="1" s="1"/>
  <c r="Q819" i="1" s="1"/>
  <c r="Q818" i="1" s="1"/>
  <c r="Q817" i="1" s="1"/>
  <c r="Q816" i="1" s="1"/>
  <c r="Q815" i="1" s="1"/>
  <c r="Q814" i="1" s="1"/>
  <c r="Q813" i="1" s="1"/>
  <c r="Q812" i="1" s="1"/>
  <c r="Q811" i="1" s="1"/>
  <c r="Q810" i="1" s="1"/>
  <c r="Q809" i="1" s="1"/>
  <c r="Q808" i="1" s="1"/>
  <c r="Q807" i="1" s="1"/>
  <c r="Q806" i="1" s="1"/>
  <c r="Q805" i="1" s="1"/>
  <c r="Q804" i="1" s="1"/>
  <c r="Q803" i="1" s="1"/>
  <c r="Q802" i="1" s="1"/>
  <c r="Q801" i="1" s="1"/>
  <c r="Q800" i="1" s="1"/>
  <c r="Q799" i="1" s="1"/>
  <c r="Q798" i="1" s="1"/>
  <c r="Q797" i="1" s="1"/>
  <c r="Q796" i="1" s="1"/>
  <c r="Q795" i="1" s="1"/>
  <c r="Q794" i="1" s="1"/>
  <c r="Q793" i="1" s="1"/>
  <c r="Q792" i="1" s="1"/>
  <c r="Q791" i="1" s="1"/>
  <c r="Q790" i="1" s="1"/>
  <c r="Q789" i="1" s="1"/>
  <c r="Q788" i="1" s="1"/>
  <c r="Q787" i="1" s="1"/>
  <c r="Q786" i="1" s="1"/>
  <c r="Q785" i="1" s="1"/>
  <c r="Q784" i="1" s="1"/>
  <c r="Q783" i="1" s="1"/>
  <c r="Q782" i="1" s="1"/>
  <c r="Q781" i="1" s="1"/>
  <c r="Q780" i="1" s="1"/>
  <c r="Q779" i="1" s="1"/>
  <c r="Q778" i="1" s="1"/>
  <c r="Q777" i="1" s="1"/>
  <c r="Q776" i="1" s="1"/>
  <c r="Q775" i="1" s="1"/>
  <c r="Q774" i="1" s="1"/>
  <c r="Q773" i="1" s="1"/>
  <c r="Q772" i="1" s="1"/>
  <c r="Q771" i="1" s="1"/>
  <c r="Q770" i="1" s="1"/>
  <c r="Q769" i="1" s="1"/>
  <c r="Q768" i="1" s="1"/>
  <c r="Q767" i="1" s="1"/>
  <c r="Q766" i="1" s="1"/>
  <c r="Q765" i="1" s="1"/>
  <c r="Q764" i="1" s="1"/>
  <c r="Q763" i="1" s="1"/>
  <c r="Q762" i="1" s="1"/>
  <c r="Q761" i="1" s="1"/>
  <c r="Q760" i="1" s="1"/>
  <c r="Q759" i="1" s="1"/>
  <c r="Q758" i="1" s="1"/>
  <c r="Q757" i="1" s="1"/>
  <c r="Q756" i="1" s="1"/>
  <c r="Q755" i="1" s="1"/>
  <c r="Q754" i="1" s="1"/>
  <c r="Q753" i="1" s="1"/>
  <c r="Q752" i="1" s="1"/>
  <c r="Q751" i="1" s="1"/>
  <c r="Q750" i="1" s="1"/>
  <c r="Q749" i="1" s="1"/>
  <c r="Q748" i="1" s="1"/>
  <c r="Q747" i="1" s="1"/>
  <c r="Q746" i="1" s="1"/>
  <c r="Q745" i="1" s="1"/>
  <c r="Q744" i="1" s="1"/>
  <c r="Q743" i="1" s="1"/>
  <c r="Q742" i="1" s="1"/>
  <c r="Q741" i="1" s="1"/>
  <c r="Q740" i="1" s="1"/>
  <c r="Q739" i="1" s="1"/>
  <c r="Q738" i="1" s="1"/>
  <c r="Q737" i="1" s="1"/>
  <c r="Q736" i="1" s="1"/>
  <c r="Q735" i="1" s="1"/>
  <c r="Q734" i="1" s="1"/>
  <c r="Q733" i="1" s="1"/>
  <c r="Q732" i="1" s="1"/>
  <c r="Q731" i="1" s="1"/>
  <c r="Q730" i="1" s="1"/>
  <c r="Q729" i="1" s="1"/>
  <c r="Q728" i="1" s="1"/>
  <c r="Q727" i="1" s="1"/>
  <c r="Q726" i="1" s="1"/>
  <c r="Q725" i="1" s="1"/>
  <c r="Q724" i="1" s="1"/>
  <c r="Q723" i="1" s="1"/>
  <c r="Q722" i="1" s="1"/>
  <c r="Q721" i="1" s="1"/>
  <c r="Q720" i="1" s="1"/>
  <c r="Q719" i="1" s="1"/>
  <c r="Q718" i="1" s="1"/>
  <c r="Q717" i="1" s="1"/>
  <c r="Q716" i="1" s="1"/>
  <c r="Q715" i="1" s="1"/>
  <c r="Q714" i="1" s="1"/>
  <c r="Q713" i="1" s="1"/>
  <c r="Q712" i="1" s="1"/>
  <c r="Q711" i="1" s="1"/>
  <c r="Q710" i="1" s="1"/>
  <c r="Q709" i="1" s="1"/>
  <c r="Q708" i="1" s="1"/>
  <c r="Q707" i="1" s="1"/>
  <c r="Q706" i="1" s="1"/>
  <c r="Q705" i="1" s="1"/>
  <c r="Q704" i="1" s="1"/>
  <c r="Q703" i="1" s="1"/>
  <c r="Q702" i="1" s="1"/>
  <c r="Q701" i="1" s="1"/>
  <c r="Q700" i="1" s="1"/>
  <c r="Q699" i="1" s="1"/>
  <c r="Q698" i="1" s="1"/>
  <c r="Q697" i="1" s="1"/>
  <c r="Q696" i="1" s="1"/>
  <c r="Q695" i="1" s="1"/>
  <c r="Q694" i="1" s="1"/>
  <c r="Q693" i="1" s="1"/>
  <c r="Q692" i="1" s="1"/>
  <c r="Q691" i="1" s="1"/>
  <c r="Q690" i="1" s="1"/>
  <c r="Q689" i="1" s="1"/>
  <c r="Q688" i="1" s="1"/>
  <c r="Q687" i="1" s="1"/>
  <c r="Q686" i="1" s="1"/>
  <c r="Q685" i="1" s="1"/>
  <c r="Q684" i="1" s="1"/>
  <c r="Q683" i="1" s="1"/>
  <c r="Q682" i="1" s="1"/>
  <c r="Q681" i="1" s="1"/>
  <c r="Q680" i="1" s="1"/>
  <c r="Q679" i="1" s="1"/>
  <c r="Q678" i="1" s="1"/>
  <c r="Q677" i="1" s="1"/>
  <c r="Q676" i="1" s="1"/>
  <c r="Q675" i="1" s="1"/>
  <c r="Q674" i="1" s="1"/>
  <c r="Q673" i="1" s="1"/>
  <c r="Q672" i="1" s="1"/>
  <c r="Q671" i="1" s="1"/>
  <c r="Q670" i="1" s="1"/>
  <c r="Q669" i="1" s="1"/>
  <c r="Q668" i="1" s="1"/>
  <c r="Q667" i="1" s="1"/>
  <c r="Q666" i="1" s="1"/>
  <c r="Q665" i="1" s="1"/>
  <c r="Q664" i="1" s="1"/>
  <c r="Q663" i="1" s="1"/>
  <c r="Q662" i="1" s="1"/>
  <c r="Q661" i="1" s="1"/>
  <c r="Q660" i="1" s="1"/>
  <c r="Q659" i="1" s="1"/>
  <c r="Q658" i="1" s="1"/>
  <c r="Q657" i="1" s="1"/>
  <c r="Q656" i="1" s="1"/>
  <c r="Q655" i="1" s="1"/>
  <c r="Q654" i="1" s="1"/>
  <c r="Q653" i="1" s="1"/>
  <c r="Q652" i="1" s="1"/>
  <c r="Q651" i="1" s="1"/>
  <c r="Q650" i="1" s="1"/>
  <c r="Q649" i="1" s="1"/>
  <c r="Q648" i="1" s="1"/>
  <c r="Q647" i="1" s="1"/>
  <c r="Q646" i="1" s="1"/>
  <c r="Q645" i="1" s="1"/>
  <c r="Q644" i="1" s="1"/>
  <c r="Q643" i="1" s="1"/>
  <c r="Q642" i="1" s="1"/>
  <c r="Q641" i="1" s="1"/>
  <c r="Q640" i="1" s="1"/>
  <c r="Q639" i="1" s="1"/>
  <c r="Q638" i="1" s="1"/>
  <c r="Q637" i="1" s="1"/>
  <c r="Q636" i="1" s="1"/>
  <c r="Q635" i="1" s="1"/>
  <c r="Q634" i="1" s="1"/>
  <c r="Q633" i="1" s="1"/>
  <c r="Q632" i="1" s="1"/>
  <c r="Q631" i="1" s="1"/>
  <c r="I527" i="1" l="1"/>
  <c r="I526" i="1" s="1"/>
  <c r="I525" i="1" s="1"/>
  <c r="I524" i="1" s="1"/>
  <c r="I523" i="1" s="1"/>
  <c r="I522" i="1" s="1"/>
  <c r="I521" i="1" s="1"/>
  <c r="I520" i="1" s="1"/>
  <c r="I519" i="1" s="1"/>
  <c r="I518" i="1" s="1"/>
  <c r="I517" i="1" s="1"/>
  <c r="I516" i="1" s="1"/>
  <c r="I515" i="1" s="1"/>
  <c r="I514" i="1" s="1"/>
  <c r="I513" i="1" s="1"/>
  <c r="I512" i="1" s="1"/>
  <c r="I511" i="1" s="1"/>
  <c r="I510" i="1" s="1"/>
  <c r="I509" i="1" s="1"/>
  <c r="I508" i="1" s="1"/>
  <c r="I507" i="1" s="1"/>
  <c r="I506" i="1" s="1"/>
  <c r="I505" i="1" s="1"/>
  <c r="I504" i="1" s="1"/>
  <c r="I503" i="1" s="1"/>
  <c r="I502" i="1" s="1"/>
  <c r="I501" i="1" s="1"/>
  <c r="I500" i="1" s="1"/>
  <c r="I499" i="1" s="1"/>
  <c r="I498" i="1" s="1"/>
  <c r="I497" i="1" s="1"/>
  <c r="I496" i="1" s="1"/>
  <c r="I495" i="1" s="1"/>
  <c r="I494" i="1" s="1"/>
  <c r="I493" i="1" s="1"/>
  <c r="I492" i="1" s="1"/>
  <c r="I491" i="1" s="1"/>
  <c r="I490" i="1" s="1"/>
  <c r="I489" i="1" s="1"/>
  <c r="I488" i="1" s="1"/>
  <c r="I487" i="1" s="1"/>
  <c r="I486" i="1" s="1"/>
  <c r="I485" i="1" s="1"/>
  <c r="I484" i="1" s="1"/>
  <c r="I483" i="1" s="1"/>
  <c r="I482" i="1" s="1"/>
  <c r="I481" i="1" s="1"/>
  <c r="I480" i="1" s="1"/>
  <c r="I479" i="1" s="1"/>
  <c r="I478" i="1" s="1"/>
  <c r="I477" i="1" s="1"/>
  <c r="I476" i="1" s="1"/>
  <c r="I475" i="1" s="1"/>
  <c r="I474" i="1" s="1"/>
  <c r="I473" i="1" s="1"/>
  <c r="I472" i="1" s="1"/>
  <c r="I471" i="1" s="1"/>
  <c r="I470" i="1" s="1"/>
  <c r="I469" i="1" s="1"/>
  <c r="I468" i="1" s="1"/>
  <c r="I467" i="1" s="1"/>
  <c r="I466" i="1" s="1"/>
  <c r="I465" i="1" s="1"/>
  <c r="I464" i="1" s="1"/>
  <c r="I463" i="1" s="1"/>
  <c r="I462" i="1" s="1"/>
  <c r="I461" i="1" s="1"/>
  <c r="I460" i="1" s="1"/>
  <c r="I459" i="1" s="1"/>
  <c r="I458" i="1" s="1"/>
  <c r="I457" i="1" s="1"/>
  <c r="I456" i="1" s="1"/>
  <c r="I455" i="1" s="1"/>
  <c r="I454" i="1" s="1"/>
  <c r="I453" i="1" s="1"/>
  <c r="I452" i="1" s="1"/>
  <c r="I451" i="1" s="1"/>
  <c r="I450" i="1" s="1"/>
  <c r="I449" i="1" s="1"/>
  <c r="I448" i="1" s="1"/>
  <c r="I447" i="1" s="1"/>
  <c r="I446" i="1" s="1"/>
  <c r="I445" i="1" s="1"/>
  <c r="I444" i="1" s="1"/>
  <c r="I443" i="1" s="1"/>
  <c r="I442" i="1" s="1"/>
  <c r="I441" i="1" s="1"/>
  <c r="I440" i="1" s="1"/>
  <c r="I439" i="1" s="1"/>
  <c r="I438" i="1" s="1"/>
  <c r="I437" i="1" s="1"/>
  <c r="I436" i="1" s="1"/>
  <c r="I435" i="1" s="1"/>
  <c r="I434" i="1" s="1"/>
  <c r="I433" i="1" s="1"/>
  <c r="I432" i="1" s="1"/>
  <c r="I431" i="1" s="1"/>
  <c r="I430" i="1" s="1"/>
  <c r="I429" i="1" s="1"/>
  <c r="I428" i="1" s="1"/>
  <c r="I427" i="1" s="1"/>
  <c r="I426" i="1" s="1"/>
  <c r="I425" i="1" s="1"/>
  <c r="I424" i="1" s="1"/>
  <c r="I423" i="1" s="1"/>
  <c r="I422" i="1" s="1"/>
  <c r="I421" i="1" s="1"/>
  <c r="I420" i="1" s="1"/>
  <c r="I419" i="1" s="1"/>
  <c r="I418" i="1" s="1"/>
  <c r="I417" i="1" s="1"/>
  <c r="I416" i="1" s="1"/>
  <c r="I415" i="1" s="1"/>
  <c r="I414" i="1" s="1"/>
  <c r="I413" i="1" s="1"/>
  <c r="I412" i="1" s="1"/>
  <c r="I411" i="1" s="1"/>
  <c r="I410" i="1" s="1"/>
  <c r="I409" i="1" s="1"/>
  <c r="I408" i="1" s="1"/>
  <c r="I407" i="1" s="1"/>
  <c r="I406" i="1" s="1"/>
  <c r="I405" i="1" s="1"/>
  <c r="I404" i="1" s="1"/>
  <c r="I403" i="1" s="1"/>
  <c r="I402" i="1" s="1"/>
  <c r="I401" i="1" s="1"/>
  <c r="I400" i="1" s="1"/>
  <c r="I399" i="1" s="1"/>
  <c r="I398" i="1" s="1"/>
  <c r="I397" i="1" s="1"/>
  <c r="I396" i="1" s="1"/>
  <c r="I395" i="1" s="1"/>
  <c r="I394" i="1" s="1"/>
  <c r="I393" i="1" s="1"/>
  <c r="I392" i="1" s="1"/>
  <c r="I391" i="1" s="1"/>
  <c r="I390" i="1" s="1"/>
  <c r="I389" i="1" s="1"/>
  <c r="I388" i="1" s="1"/>
  <c r="I387" i="1" s="1"/>
  <c r="I386" i="1" s="1"/>
  <c r="I385" i="1" s="1"/>
  <c r="I384" i="1" s="1"/>
  <c r="I383" i="1" s="1"/>
  <c r="I382" i="1" s="1"/>
  <c r="I381" i="1" s="1"/>
  <c r="I380" i="1" s="1"/>
  <c r="I379" i="1" s="1"/>
  <c r="I378" i="1" s="1"/>
  <c r="I377" i="1" s="1"/>
  <c r="I376" i="1" s="1"/>
  <c r="I375" i="1" s="1"/>
  <c r="I374" i="1" s="1"/>
  <c r="I373" i="1" s="1"/>
  <c r="I372" i="1" s="1"/>
  <c r="I371" i="1" s="1"/>
  <c r="I370" i="1" s="1"/>
  <c r="I369" i="1" s="1"/>
  <c r="I368" i="1" s="1"/>
  <c r="I367" i="1" s="1"/>
  <c r="I366" i="1" s="1"/>
  <c r="I365" i="1" s="1"/>
  <c r="I364" i="1" s="1"/>
  <c r="I363" i="1" s="1"/>
  <c r="I362" i="1" s="1"/>
  <c r="I361" i="1" s="1"/>
  <c r="I360" i="1" s="1"/>
  <c r="I359" i="1" s="1"/>
  <c r="I358" i="1" s="1"/>
  <c r="I357" i="1" s="1"/>
  <c r="I356" i="1" s="1"/>
  <c r="I355" i="1" s="1"/>
  <c r="I354" i="1" s="1"/>
  <c r="I353" i="1" s="1"/>
  <c r="I352" i="1" s="1"/>
  <c r="I351" i="1" s="1"/>
  <c r="I350" i="1" s="1"/>
  <c r="I349" i="1" s="1"/>
  <c r="I348" i="1" s="1"/>
  <c r="I347" i="1" s="1"/>
  <c r="I346" i="1" s="1"/>
  <c r="I345" i="1" s="1"/>
  <c r="I344" i="1" s="1"/>
  <c r="I343" i="1" s="1"/>
  <c r="I342" i="1" s="1"/>
  <c r="I341" i="1" s="1"/>
  <c r="I340" i="1" s="1"/>
  <c r="I339" i="1" s="1"/>
  <c r="I338" i="1" s="1"/>
  <c r="I337" i="1" s="1"/>
  <c r="I336" i="1" s="1"/>
  <c r="I335" i="1" s="1"/>
  <c r="I334" i="1" s="1"/>
  <c r="I333" i="1" s="1"/>
  <c r="I332" i="1" s="1"/>
  <c r="I331" i="1" s="1"/>
  <c r="I330" i="1" s="1"/>
  <c r="I329" i="1" s="1"/>
  <c r="I328" i="1" s="1"/>
  <c r="I327" i="1" s="1"/>
  <c r="I326" i="1" s="1"/>
  <c r="I325" i="1" s="1"/>
  <c r="I324" i="1" s="1"/>
  <c r="I323" i="1" s="1"/>
  <c r="I322" i="1" s="1"/>
  <c r="I321" i="1" s="1"/>
  <c r="I320" i="1" s="1"/>
  <c r="I319" i="1" s="1"/>
  <c r="I318" i="1" s="1"/>
  <c r="I317" i="1" s="1"/>
  <c r="I316" i="1" s="1"/>
  <c r="I315" i="1" s="1"/>
  <c r="I314" i="1" s="1"/>
  <c r="I313" i="1" s="1"/>
  <c r="I312" i="1" s="1"/>
  <c r="I311" i="1" s="1"/>
  <c r="I310" i="1" s="1"/>
  <c r="I309" i="1" s="1"/>
  <c r="I308" i="1" s="1"/>
  <c r="I307" i="1" s="1"/>
  <c r="I306" i="1" s="1"/>
  <c r="I305" i="1" s="1"/>
  <c r="I304" i="1" s="1"/>
  <c r="I303" i="1" s="1"/>
  <c r="I302" i="1" s="1"/>
  <c r="I301" i="1" s="1"/>
  <c r="I300" i="1" s="1"/>
  <c r="I299" i="1" s="1"/>
  <c r="I298" i="1" s="1"/>
  <c r="I297" i="1" s="1"/>
  <c r="I296" i="1" s="1"/>
  <c r="I295" i="1" s="1"/>
  <c r="I294" i="1" s="1"/>
  <c r="I293" i="1" s="1"/>
  <c r="I292" i="1" s="1"/>
  <c r="I291" i="1" s="1"/>
  <c r="I290" i="1" s="1"/>
  <c r="I289" i="1" s="1"/>
  <c r="I288" i="1" s="1"/>
  <c r="I287" i="1" s="1"/>
  <c r="I286" i="1" s="1"/>
  <c r="I285" i="1" s="1"/>
  <c r="I284" i="1" s="1"/>
  <c r="I283" i="1" s="1"/>
  <c r="I282" i="1" s="1"/>
  <c r="I281" i="1" s="1"/>
  <c r="I280" i="1" s="1"/>
  <c r="I279" i="1" s="1"/>
  <c r="I278" i="1" s="1"/>
  <c r="I277" i="1" s="1"/>
  <c r="I276" i="1" s="1"/>
  <c r="I275" i="1" s="1"/>
  <c r="I274" i="1" s="1"/>
  <c r="I273" i="1" s="1"/>
  <c r="I272" i="1" s="1"/>
  <c r="I271" i="1" s="1"/>
  <c r="I270" i="1" s="1"/>
  <c r="I269" i="1" s="1"/>
  <c r="I268" i="1" s="1"/>
  <c r="I267" i="1" s="1"/>
  <c r="I266" i="1" s="1"/>
  <c r="I265" i="1" s="1"/>
  <c r="I264" i="1" s="1"/>
  <c r="I263" i="1" s="1"/>
  <c r="I262" i="1" s="1"/>
  <c r="I261" i="1" s="1"/>
  <c r="I260" i="1" s="1"/>
  <c r="I259" i="1" s="1"/>
  <c r="I258" i="1" s="1"/>
  <c r="I257" i="1" s="1"/>
  <c r="I256" i="1" s="1"/>
  <c r="I255" i="1" s="1"/>
  <c r="I254" i="1" s="1"/>
  <c r="I253" i="1" s="1"/>
  <c r="I252" i="1" s="1"/>
  <c r="I251" i="1" s="1"/>
  <c r="I250" i="1" s="1"/>
  <c r="I249" i="1" s="1"/>
  <c r="I248" i="1" s="1"/>
  <c r="I247" i="1" s="1"/>
  <c r="I246" i="1" s="1"/>
  <c r="I245" i="1" s="1"/>
  <c r="I244" i="1" s="1"/>
  <c r="I243" i="1" s="1"/>
  <c r="I242" i="1" s="1"/>
  <c r="I241" i="1" s="1"/>
  <c r="I240" i="1" s="1"/>
  <c r="I239" i="1" s="1"/>
  <c r="I238" i="1" s="1"/>
  <c r="I237" i="1" s="1"/>
  <c r="I236" i="1" s="1"/>
  <c r="I235" i="1" s="1"/>
  <c r="I234" i="1" s="1"/>
  <c r="I233" i="1" s="1"/>
  <c r="I232" i="1" s="1"/>
  <c r="I231" i="1" s="1"/>
  <c r="I230" i="1" s="1"/>
  <c r="I229" i="1" s="1"/>
  <c r="I228" i="1" s="1"/>
  <c r="I227" i="1" s="1"/>
  <c r="I226" i="1" s="1"/>
  <c r="I225" i="1" s="1"/>
  <c r="I224" i="1" s="1"/>
  <c r="I223" i="1" s="1"/>
  <c r="I222" i="1" s="1"/>
  <c r="I221" i="1" s="1"/>
  <c r="I220" i="1" s="1"/>
  <c r="I219" i="1" s="1"/>
  <c r="I218" i="1" s="1"/>
  <c r="I217" i="1" s="1"/>
  <c r="I216" i="1" s="1"/>
  <c r="I215" i="1" s="1"/>
  <c r="I214" i="1" s="1"/>
  <c r="I213" i="1" s="1"/>
  <c r="I212" i="1" s="1"/>
  <c r="I211" i="1" s="1"/>
  <c r="I210" i="1" s="1"/>
  <c r="I209" i="1" s="1"/>
  <c r="I208" i="1" s="1"/>
  <c r="I207" i="1" s="1"/>
  <c r="I206" i="1" s="1"/>
  <c r="I205" i="1" s="1"/>
  <c r="I204" i="1" s="1"/>
  <c r="I203" i="1" s="1"/>
  <c r="I202" i="1" s="1"/>
  <c r="I201" i="1" s="1"/>
  <c r="I200" i="1" s="1"/>
  <c r="I199" i="1" s="1"/>
  <c r="I198" i="1" s="1"/>
  <c r="I197" i="1" s="1"/>
  <c r="I196" i="1" s="1"/>
  <c r="I195" i="1" s="1"/>
  <c r="I194" i="1" s="1"/>
  <c r="I193" i="1" s="1"/>
  <c r="I192" i="1" s="1"/>
  <c r="I191" i="1" s="1"/>
  <c r="I190" i="1" s="1"/>
  <c r="I189" i="1" s="1"/>
  <c r="I188" i="1" s="1"/>
  <c r="I187" i="1" s="1"/>
  <c r="I186" i="1" s="1"/>
  <c r="I185" i="1" s="1"/>
  <c r="I184" i="1" s="1"/>
  <c r="I183" i="1" s="1"/>
  <c r="I182" i="1" s="1"/>
  <c r="I181" i="1" s="1"/>
  <c r="I180" i="1" s="1"/>
  <c r="I179" i="1" s="1"/>
  <c r="I178" i="1" s="1"/>
  <c r="I177" i="1" s="1"/>
  <c r="I176" i="1" s="1"/>
  <c r="I175" i="1" s="1"/>
  <c r="I174" i="1" s="1"/>
  <c r="I173" i="1" s="1"/>
  <c r="I172" i="1" s="1"/>
  <c r="I171" i="1" s="1"/>
  <c r="I170" i="1" s="1"/>
  <c r="I169" i="1" s="1"/>
  <c r="I168" i="1" s="1"/>
  <c r="I167" i="1" s="1"/>
  <c r="I166" i="1" s="1"/>
  <c r="I165" i="1" s="1"/>
  <c r="I164" i="1" s="1"/>
  <c r="I163" i="1" s="1"/>
  <c r="I162" i="1" s="1"/>
  <c r="I161" i="1" s="1"/>
  <c r="I160" i="1" s="1"/>
  <c r="I159" i="1" s="1"/>
  <c r="I158" i="1" s="1"/>
  <c r="I157" i="1" s="1"/>
  <c r="I156" i="1" s="1"/>
  <c r="I155" i="1" s="1"/>
  <c r="I154" i="1" s="1"/>
  <c r="I153" i="1" s="1"/>
  <c r="I152" i="1" s="1"/>
  <c r="I151" i="1" s="1"/>
  <c r="I150" i="1" s="1"/>
  <c r="I149" i="1" s="1"/>
  <c r="I148" i="1" s="1"/>
  <c r="I147" i="1" s="1"/>
  <c r="I146" i="1" s="1"/>
  <c r="I145" i="1" s="1"/>
  <c r="I144" i="1" s="1"/>
  <c r="I143" i="1" s="1"/>
  <c r="I142" i="1" s="1"/>
  <c r="I141" i="1" s="1"/>
  <c r="I140" i="1" s="1"/>
  <c r="I139" i="1" s="1"/>
  <c r="I138" i="1" s="1"/>
  <c r="I137" i="1" s="1"/>
  <c r="I136" i="1" s="1"/>
  <c r="I135" i="1" s="1"/>
  <c r="I134" i="1" s="1"/>
  <c r="I133" i="1" s="1"/>
  <c r="I132" i="1" s="1"/>
  <c r="I131" i="1" s="1"/>
  <c r="I130" i="1" s="1"/>
  <c r="I129" i="1" s="1"/>
  <c r="I128" i="1" s="1"/>
  <c r="I127" i="1" s="1"/>
  <c r="I126" i="1" s="1"/>
  <c r="I125" i="1" s="1"/>
  <c r="I124" i="1" s="1"/>
  <c r="I123" i="1" s="1"/>
  <c r="I122" i="1" s="1"/>
  <c r="I121" i="1" s="1"/>
  <c r="I120" i="1" s="1"/>
  <c r="I119" i="1" s="1"/>
  <c r="I118" i="1" s="1"/>
  <c r="I117" i="1" s="1"/>
  <c r="I116" i="1" s="1"/>
  <c r="I115" i="1" s="1"/>
  <c r="I114" i="1" s="1"/>
  <c r="I113" i="1" s="1"/>
  <c r="I112" i="1" s="1"/>
  <c r="I111" i="1" s="1"/>
  <c r="I110" i="1" s="1"/>
  <c r="I109" i="1" s="1"/>
  <c r="I108" i="1" s="1"/>
  <c r="I107" i="1" s="1"/>
  <c r="I106" i="1" s="1"/>
  <c r="I105" i="1" s="1"/>
  <c r="I104" i="1" s="1"/>
  <c r="I103" i="1" s="1"/>
  <c r="I102" i="1" s="1"/>
  <c r="I101" i="1" s="1"/>
  <c r="I100" i="1" s="1"/>
  <c r="I99" i="1" s="1"/>
  <c r="I98" i="1" s="1"/>
  <c r="I97" i="1" s="1"/>
  <c r="I96" i="1" s="1"/>
  <c r="I95" i="1" s="1"/>
  <c r="I94" i="1" s="1"/>
  <c r="I93" i="1" s="1"/>
  <c r="I92" i="1" s="1"/>
  <c r="I91" i="1" s="1"/>
  <c r="I90" i="1" s="1"/>
  <c r="I89" i="1" s="1"/>
  <c r="I88" i="1" s="1"/>
  <c r="I87" i="1" s="1"/>
  <c r="I86" i="1" s="1"/>
  <c r="I85" i="1" s="1"/>
  <c r="I84" i="1" s="1"/>
  <c r="I83" i="1" s="1"/>
  <c r="I82" i="1" s="1"/>
  <c r="I81" i="1" s="1"/>
  <c r="I80" i="1" s="1"/>
  <c r="I79" i="1" s="1"/>
  <c r="I78" i="1" s="1"/>
  <c r="I77" i="1" s="1"/>
  <c r="I76" i="1" s="1"/>
  <c r="I75" i="1" s="1"/>
  <c r="I74" i="1" s="1"/>
  <c r="I73" i="1" s="1"/>
  <c r="I72" i="1" s="1"/>
  <c r="I71" i="1" s="1"/>
  <c r="I70" i="1" s="1"/>
  <c r="I69" i="1" s="1"/>
  <c r="I68" i="1" s="1"/>
  <c r="I67" i="1" s="1"/>
  <c r="I66" i="1" s="1"/>
  <c r="I65" i="1" s="1"/>
  <c r="I64" i="1" s="1"/>
  <c r="I63" i="1" s="1"/>
  <c r="I62" i="1" s="1"/>
  <c r="I61" i="1" s="1"/>
  <c r="I60" i="1" s="1"/>
  <c r="I59" i="1" s="1"/>
  <c r="I58" i="1" s="1"/>
  <c r="I57" i="1" s="1"/>
  <c r="I56" i="1" s="1"/>
  <c r="I55" i="1" s="1"/>
  <c r="I54" i="1" s="1"/>
  <c r="I53" i="1" s="1"/>
  <c r="I52" i="1" s="1"/>
  <c r="I51" i="1" s="1"/>
  <c r="I50" i="1" s="1"/>
  <c r="I49" i="1" s="1"/>
  <c r="I48" i="1" s="1"/>
  <c r="I47" i="1" s="1"/>
  <c r="I46" i="1" s="1"/>
  <c r="I45" i="1" s="1"/>
  <c r="I44" i="1" s="1"/>
  <c r="I43" i="1" s="1"/>
  <c r="I42" i="1" s="1"/>
  <c r="I41" i="1" s="1"/>
  <c r="I40" i="1" s="1"/>
  <c r="I39" i="1" s="1"/>
  <c r="I38" i="1" s="1"/>
  <c r="I37" i="1" s="1"/>
  <c r="I36" i="1" s="1"/>
  <c r="I35" i="1" s="1"/>
  <c r="I34" i="1" s="1"/>
  <c r="I33" i="1" s="1"/>
  <c r="I32" i="1" s="1"/>
  <c r="I31" i="1" s="1"/>
  <c r="I30" i="1" s="1"/>
  <c r="I29" i="1" s="1"/>
  <c r="I28" i="1" s="1"/>
  <c r="I27" i="1" s="1"/>
  <c r="I26" i="1" s="1"/>
  <c r="I25" i="1" s="1"/>
  <c r="I24" i="1" s="1"/>
  <c r="I23" i="1" s="1"/>
  <c r="I22" i="1" s="1"/>
  <c r="I21" i="1" s="1"/>
  <c r="I20" i="1" s="1"/>
  <c r="I19" i="1" s="1"/>
  <c r="I18" i="1" s="1"/>
  <c r="I17" i="1" s="1"/>
  <c r="I16" i="1" s="1"/>
  <c r="I15" i="1" s="1"/>
  <c r="I14" i="1" s="1"/>
  <c r="I13" i="1" s="1"/>
  <c r="I12" i="1" s="1"/>
  <c r="I11" i="1" s="1"/>
  <c r="I10" i="1" s="1"/>
  <c r="I9" i="1" s="1"/>
  <c r="I8" i="1" s="1"/>
  <c r="I7" i="1" s="1"/>
  <c r="I6" i="1" s="1"/>
  <c r="I5" i="1" s="1"/>
  <c r="I4" i="1" s="1"/>
  <c r="I3" i="1" s="1"/>
  <c r="I2" i="1" s="1"/>
  <c r="I1" i="1" s="1"/>
  <c r="Q630" i="1"/>
  <c r="Q629" i="1" s="1"/>
  <c r="Q628" i="1" s="1"/>
  <c r="Q627" i="1" s="1"/>
  <c r="Q626" i="1" s="1"/>
  <c r="Q625" i="1" s="1"/>
  <c r="Q624" i="1" s="1"/>
  <c r="Q623" i="1" s="1"/>
  <c r="Q622" i="1" s="1"/>
  <c r="Q621" i="1" s="1"/>
  <c r="Q620" i="1" s="1"/>
  <c r="Q619" i="1" s="1"/>
  <c r="Q618" i="1" s="1"/>
  <c r="Q617" i="1" s="1"/>
  <c r="Q616" i="1" s="1"/>
  <c r="Q615" i="1" s="1"/>
  <c r="Q614" i="1" s="1"/>
  <c r="Q613" i="1" s="1"/>
  <c r="Q612" i="1" s="1"/>
  <c r="Q611" i="1" s="1"/>
  <c r="Q610" i="1" s="1"/>
  <c r="Q609" i="1" s="1"/>
  <c r="Q608" i="1" s="1"/>
  <c r="Q607" i="1" s="1"/>
  <c r="Q606" i="1" s="1"/>
  <c r="Q605" i="1" s="1"/>
  <c r="Q604" i="1" s="1"/>
  <c r="Q603" i="1" s="1"/>
  <c r="Q602" i="1" s="1"/>
  <c r="Q601" i="1" s="1"/>
  <c r="Q600" i="1" s="1"/>
  <c r="Q599" i="1" s="1"/>
  <c r="Q598" i="1" s="1"/>
  <c r="Q597" i="1" s="1"/>
  <c r="Q596" i="1" s="1"/>
  <c r="Q595" i="1" s="1"/>
  <c r="Q594" i="1" s="1"/>
  <c r="Q593" i="1" s="1"/>
  <c r="Q592" i="1" s="1"/>
  <c r="Q591" i="1" s="1"/>
  <c r="Q590" i="1" s="1"/>
  <c r="Q589" i="1" s="1"/>
  <c r="Q588" i="1" s="1"/>
  <c r="Q587" i="1" s="1"/>
  <c r="Q586" i="1" s="1"/>
  <c r="Q585" i="1" s="1"/>
  <c r="Q584" i="1" s="1"/>
  <c r="Q583" i="1" s="1"/>
  <c r="Q582" i="1" s="1"/>
  <c r="Q581" i="1" s="1"/>
  <c r="Q580" i="1" s="1"/>
  <c r="Q579" i="1" s="1"/>
  <c r="Q578" i="1" s="1"/>
  <c r="Q577" i="1" s="1"/>
  <c r="Q576" i="1" s="1"/>
  <c r="Q575" i="1" s="1"/>
  <c r="Q574" i="1" s="1"/>
  <c r="Q573" i="1" s="1"/>
  <c r="Q572" i="1" s="1"/>
  <c r="Q571" i="1" s="1"/>
  <c r="Q570" i="1" s="1"/>
  <c r="Q569" i="1" s="1"/>
  <c r="Q568" i="1" s="1"/>
  <c r="Q567" i="1" s="1"/>
  <c r="Q566" i="1" s="1"/>
  <c r="Q565" i="1" s="1"/>
  <c r="Q564" i="1" s="1"/>
  <c r="Q563" i="1" s="1"/>
  <c r="Q562" i="1" s="1"/>
  <c r="Q561" i="1" s="1"/>
  <c r="Q560" i="1" s="1"/>
  <c r="Q559" i="1" s="1"/>
  <c r="Q558" i="1" s="1"/>
  <c r="Q557" i="1" s="1"/>
  <c r="Q556" i="1" s="1"/>
  <c r="Q555" i="1" s="1"/>
  <c r="Q554" i="1" s="1"/>
  <c r="Q553" i="1" s="1"/>
  <c r="Q552" i="1" s="1"/>
  <c r="Q551" i="1" s="1"/>
  <c r="Q550" i="1" s="1"/>
  <c r="Q549" i="1" s="1"/>
  <c r="Q548" i="1" s="1"/>
  <c r="Q547" i="1" s="1"/>
  <c r="Q546" i="1" s="1"/>
  <c r="Q545" i="1" s="1"/>
  <c r="Q544" i="1" s="1"/>
  <c r="Q543" i="1" s="1"/>
  <c r="Q542" i="1" s="1"/>
  <c r="Q541" i="1" s="1"/>
  <c r="Q540" i="1" s="1"/>
  <c r="Q539" i="1" s="1"/>
  <c r="Q538" i="1" s="1"/>
  <c r="Q537" i="1" s="1"/>
  <c r="Q536" i="1" s="1"/>
  <c r="Q535" i="1" s="1"/>
  <c r="Q534" i="1" s="1"/>
  <c r="Q533" i="1" s="1"/>
  <c r="Q532" i="1" s="1"/>
  <c r="Q531" i="1" s="1"/>
  <c r="Q530" i="1" s="1"/>
  <c r="Q529" i="1" s="1"/>
  <c r="Q528" i="1" s="1"/>
  <c r="Q527" i="1" s="1"/>
  <c r="Q526" i="1" s="1"/>
  <c r="Q525" i="1" s="1"/>
  <c r="Q524" i="1" s="1"/>
  <c r="Q523" i="1" s="1"/>
  <c r="Q522" i="1" s="1"/>
  <c r="Q521" i="1" s="1"/>
  <c r="Q520" i="1" s="1"/>
  <c r="Q519" i="1" s="1"/>
  <c r="Q518" i="1" s="1"/>
  <c r="Q517" i="1" s="1"/>
  <c r="Q516" i="1" s="1"/>
  <c r="Q515" i="1" s="1"/>
  <c r="Q514" i="1" s="1"/>
  <c r="Q513" i="1" s="1"/>
  <c r="Q512" i="1" s="1"/>
  <c r="Q511" i="1" s="1"/>
  <c r="Q510" i="1" s="1"/>
  <c r="Q509" i="1" s="1"/>
  <c r="Q508" i="1" s="1"/>
  <c r="Q507" i="1" s="1"/>
  <c r="Q506" i="1" s="1"/>
  <c r="Q505" i="1" s="1"/>
  <c r="Q504" i="1" s="1"/>
  <c r="Q503" i="1" s="1"/>
  <c r="Q502" i="1" s="1"/>
  <c r="Q501" i="1" s="1"/>
  <c r="Q500" i="1" s="1"/>
  <c r="Q499" i="1" s="1"/>
  <c r="Q498" i="1" s="1"/>
  <c r="Q497" i="1" s="1"/>
  <c r="Q496" i="1" s="1"/>
  <c r="Q495" i="1" s="1"/>
  <c r="Q494" i="1" s="1"/>
  <c r="Q493" i="1" s="1"/>
  <c r="Q492" i="1" s="1"/>
  <c r="Q491" i="1" s="1"/>
  <c r="Q490" i="1" s="1"/>
  <c r="Q489" i="1" s="1"/>
  <c r="Q488" i="1" s="1"/>
  <c r="Q487" i="1" s="1"/>
  <c r="Q486" i="1" s="1"/>
  <c r="Q485" i="1" s="1"/>
  <c r="Q484" i="1" s="1"/>
  <c r="Q483" i="1" s="1"/>
  <c r="Q482" i="1" s="1"/>
  <c r="Q481" i="1" s="1"/>
  <c r="Q480" i="1" s="1"/>
  <c r="Q479" i="1" s="1"/>
  <c r="Q478" i="1" s="1"/>
  <c r="Q477" i="1" s="1"/>
  <c r="Q476" i="1" s="1"/>
  <c r="Q475" i="1" s="1"/>
  <c r="Q474" i="1" s="1"/>
  <c r="Q473" i="1" s="1"/>
  <c r="Q472" i="1" s="1"/>
  <c r="Q471" i="1" s="1"/>
  <c r="Q470" i="1" s="1"/>
  <c r="Q469" i="1" s="1"/>
  <c r="Q468" i="1" s="1"/>
  <c r="Q467" i="1" s="1"/>
  <c r="Q466" i="1" s="1"/>
  <c r="Q465" i="1" s="1"/>
  <c r="Q464" i="1" s="1"/>
  <c r="Q463" i="1" s="1"/>
  <c r="Q462" i="1" s="1"/>
  <c r="Q461" i="1" s="1"/>
  <c r="Q460" i="1" s="1"/>
  <c r="Q459" i="1" s="1"/>
  <c r="Q458" i="1" s="1"/>
  <c r="Q457" i="1" s="1"/>
  <c r="Q456" i="1" s="1"/>
  <c r="Q455" i="1" s="1"/>
  <c r="Q454" i="1" s="1"/>
  <c r="Q453" i="1" s="1"/>
  <c r="Q452" i="1" s="1"/>
  <c r="Q451" i="1" s="1"/>
  <c r="Q450" i="1" s="1"/>
  <c r="Q449" i="1" s="1"/>
  <c r="Q448" i="1" s="1"/>
  <c r="Q447" i="1" s="1"/>
  <c r="Q446" i="1" s="1"/>
  <c r="Q445" i="1" s="1"/>
  <c r="Q444" i="1" s="1"/>
  <c r="Q443" i="1" s="1"/>
  <c r="Q442" i="1" s="1"/>
  <c r="Q441" i="1" s="1"/>
  <c r="Q440" i="1" s="1"/>
  <c r="Q439" i="1" s="1"/>
  <c r="Q438" i="1" s="1"/>
  <c r="Q437" i="1" s="1"/>
  <c r="Q436" i="1" s="1"/>
  <c r="Q435" i="1" s="1"/>
  <c r="Q434" i="1" s="1"/>
  <c r="Q433" i="1" s="1"/>
  <c r="Q432" i="1" s="1"/>
  <c r="Q431" i="1" s="1"/>
  <c r="Q430" i="1" s="1"/>
  <c r="Q429" i="1" s="1"/>
  <c r="Q428" i="1" s="1"/>
  <c r="Q427" i="1" s="1"/>
  <c r="Q426" i="1" s="1"/>
  <c r="Q425" i="1" s="1"/>
  <c r="Q424" i="1" s="1"/>
  <c r="Q423" i="1" s="1"/>
  <c r="Q422" i="1" s="1"/>
  <c r="Q421" i="1" s="1"/>
  <c r="Q420" i="1" s="1"/>
  <c r="Q419" i="1" s="1"/>
  <c r="Q418" i="1" s="1"/>
  <c r="Q417" i="1" s="1"/>
  <c r="Q416" i="1" s="1"/>
  <c r="Q415" i="1" s="1"/>
  <c r="Q414" i="1" s="1"/>
  <c r="Q413" i="1" s="1"/>
  <c r="Q412" i="1" s="1"/>
  <c r="Q411" i="1" s="1"/>
  <c r="Q410" i="1" s="1"/>
  <c r="Q409" i="1" s="1"/>
  <c r="Q408" i="1" s="1"/>
  <c r="Q407" i="1" s="1"/>
  <c r="Q406" i="1" s="1"/>
  <c r="Q405" i="1" s="1"/>
  <c r="Q404" i="1" s="1"/>
  <c r="Q403" i="1" s="1"/>
  <c r="Q402" i="1" s="1"/>
  <c r="Q401" i="1" s="1"/>
  <c r="Q400" i="1" s="1"/>
  <c r="Q399" i="1" s="1"/>
  <c r="Q398" i="1" s="1"/>
  <c r="Q397" i="1" s="1"/>
  <c r="Q396" i="1" s="1"/>
  <c r="Q395" i="1" s="1"/>
  <c r="Q394" i="1" s="1"/>
  <c r="Q393" i="1" s="1"/>
  <c r="Q392" i="1" s="1"/>
  <c r="Q391" i="1" s="1"/>
  <c r="Q390" i="1" s="1"/>
  <c r="Q389" i="1" s="1"/>
  <c r="Q388" i="1" s="1"/>
  <c r="Q387" i="1" s="1"/>
  <c r="Q386" i="1" s="1"/>
  <c r="Q385" i="1" s="1"/>
  <c r="Q384" i="1" s="1"/>
  <c r="Q383" i="1" s="1"/>
  <c r="Q382" i="1" s="1"/>
  <c r="Q381" i="1" s="1"/>
  <c r="Q380" i="1" s="1"/>
  <c r="Q379" i="1" s="1"/>
  <c r="Q378" i="1" s="1"/>
  <c r="Q377" i="1" s="1"/>
  <c r="Q376" i="1" s="1"/>
  <c r="Q375" i="1" s="1"/>
  <c r="Q374" i="1" s="1"/>
  <c r="Q373" i="1" s="1"/>
  <c r="Q372" i="1" s="1"/>
  <c r="Q371" i="1" s="1"/>
  <c r="Q370" i="1" s="1"/>
  <c r="Q369" i="1" s="1"/>
  <c r="Q368" i="1" s="1"/>
  <c r="Q367" i="1" s="1"/>
  <c r="Q366" i="1" s="1"/>
  <c r="Q365" i="1" s="1"/>
  <c r="Q364" i="1" s="1"/>
  <c r="Q363" i="1" s="1"/>
  <c r="Q362" i="1" s="1"/>
  <c r="Q361" i="1" s="1"/>
  <c r="Q360" i="1" s="1"/>
  <c r="Q359" i="1" s="1"/>
  <c r="Q358" i="1" s="1"/>
  <c r="Q357" i="1" s="1"/>
  <c r="Q356" i="1" s="1"/>
  <c r="Q355" i="1" s="1"/>
  <c r="Q354" i="1" s="1"/>
  <c r="Q353" i="1" s="1"/>
  <c r="Q352" i="1" s="1"/>
  <c r="Q351" i="1" s="1"/>
  <c r="Q350" i="1" s="1"/>
  <c r="Q349" i="1" s="1"/>
  <c r="Q348" i="1" s="1"/>
  <c r="Q347" i="1" s="1"/>
  <c r="Q346" i="1" s="1"/>
  <c r="Q345" i="1" s="1"/>
  <c r="Q344" i="1" s="1"/>
  <c r="Q343" i="1" s="1"/>
  <c r="Q342" i="1" s="1"/>
  <c r="Q341" i="1" s="1"/>
  <c r="Q340" i="1" s="1"/>
  <c r="Q339" i="1" s="1"/>
  <c r="Q338" i="1" s="1"/>
  <c r="Q337" i="1" s="1"/>
  <c r="Q336" i="1" s="1"/>
  <c r="Q335" i="1" s="1"/>
  <c r="Q334" i="1" s="1"/>
  <c r="Q333" i="1" s="1"/>
  <c r="Q332" i="1" s="1"/>
  <c r="Q331" i="1" s="1"/>
  <c r="Q330" i="1" s="1"/>
  <c r="Q329" i="1" s="1"/>
  <c r="Q328" i="1" s="1"/>
  <c r="Q327" i="1" s="1"/>
  <c r="Q326" i="1" s="1"/>
  <c r="Q325" i="1" s="1"/>
  <c r="Q324" i="1" s="1"/>
  <c r="Q323" i="1" s="1"/>
  <c r="Q322" i="1" s="1"/>
  <c r="Q321" i="1" s="1"/>
  <c r="Q320" i="1" s="1"/>
  <c r="Q319" i="1" s="1"/>
  <c r="Q318" i="1" s="1"/>
  <c r="Q317" i="1" s="1"/>
  <c r="Q316" i="1" s="1"/>
  <c r="Q315" i="1" s="1"/>
  <c r="Q314" i="1" s="1"/>
  <c r="Q313" i="1" s="1"/>
  <c r="Q312" i="1" s="1"/>
  <c r="Q311" i="1" s="1"/>
  <c r="Q310" i="1" s="1"/>
  <c r="Q309" i="1" s="1"/>
  <c r="Q308" i="1" s="1"/>
  <c r="Q307" i="1" s="1"/>
  <c r="Q306" i="1" s="1"/>
  <c r="Q305" i="1" s="1"/>
  <c r="Q304" i="1" s="1"/>
  <c r="Q303" i="1" s="1"/>
  <c r="Q302" i="1" s="1"/>
  <c r="Q301" i="1" s="1"/>
  <c r="Q300" i="1" s="1"/>
  <c r="Q299" i="1" s="1"/>
  <c r="Q298" i="1" s="1"/>
  <c r="Q297" i="1" s="1"/>
  <c r="Q296" i="1" s="1"/>
  <c r="Q295" i="1" s="1"/>
  <c r="Q294" i="1" s="1"/>
  <c r="Q293" i="1" s="1"/>
  <c r="Q292" i="1" s="1"/>
  <c r="Q291" i="1" s="1"/>
  <c r="Q290" i="1" s="1"/>
  <c r="Q289" i="1" s="1"/>
  <c r="Q288" i="1" s="1"/>
  <c r="Q287" i="1" s="1"/>
  <c r="Q286" i="1" s="1"/>
  <c r="Q285" i="1" s="1"/>
  <c r="Q284" i="1" s="1"/>
  <c r="Q283" i="1" s="1"/>
  <c r="Q282" i="1" s="1"/>
  <c r="Q281" i="1" s="1"/>
  <c r="Q280" i="1" s="1"/>
  <c r="Q279" i="1" s="1"/>
  <c r="Q278" i="1" s="1"/>
  <c r="Q277" i="1" s="1"/>
  <c r="Q276" i="1" s="1"/>
  <c r="Q275" i="1" s="1"/>
  <c r="Q274" i="1" s="1"/>
  <c r="Q273" i="1" s="1"/>
  <c r="Q272" i="1" s="1"/>
  <c r="Q271" i="1" s="1"/>
  <c r="Q270" i="1" s="1"/>
  <c r="Q269" i="1" s="1"/>
  <c r="Q268" i="1" s="1"/>
  <c r="Q267" i="1" s="1"/>
  <c r="Q266" i="1" s="1"/>
  <c r="Q265" i="1" s="1"/>
  <c r="Q264" i="1" s="1"/>
  <c r="Q263" i="1" s="1"/>
  <c r="Q262" i="1" s="1"/>
  <c r="Q261" i="1" s="1"/>
  <c r="Q260" i="1" s="1"/>
  <c r="Q259" i="1" s="1"/>
  <c r="Q258" i="1" s="1"/>
  <c r="Q257" i="1" s="1"/>
  <c r="Q256" i="1" s="1"/>
  <c r="Q255" i="1" s="1"/>
  <c r="Q254" i="1" s="1"/>
  <c r="Q253" i="1" s="1"/>
  <c r="Q252" i="1" s="1"/>
  <c r="Q251" i="1" s="1"/>
  <c r="Q250" i="1" s="1"/>
  <c r="Q249" i="1" s="1"/>
  <c r="Q248" i="1" s="1"/>
  <c r="Q247" i="1" s="1"/>
  <c r="Q246" i="1" s="1"/>
  <c r="Q245" i="1" s="1"/>
  <c r="Q244" i="1" s="1"/>
  <c r="Q243" i="1" s="1"/>
  <c r="Q242" i="1" s="1"/>
  <c r="Q241" i="1" s="1"/>
  <c r="Q240" i="1" s="1"/>
  <c r="Q239" i="1" s="1"/>
  <c r="Q238" i="1" s="1"/>
  <c r="Q237" i="1" s="1"/>
  <c r="Q236" i="1" s="1"/>
  <c r="Q235" i="1" s="1"/>
  <c r="Q234" i="1" s="1"/>
  <c r="Q233" i="1" s="1"/>
  <c r="Q232" i="1" s="1"/>
  <c r="Q231" i="1" s="1"/>
  <c r="Q230" i="1" s="1"/>
  <c r="Q229" i="1" s="1"/>
  <c r="Q228" i="1" s="1"/>
  <c r="Q227" i="1" s="1"/>
  <c r="Q226" i="1" s="1"/>
  <c r="Q225" i="1" s="1"/>
  <c r="Q224" i="1" s="1"/>
  <c r="Q223" i="1" s="1"/>
  <c r="Q222" i="1" s="1"/>
  <c r="Q221" i="1" s="1"/>
  <c r="Q220" i="1" s="1"/>
  <c r="Q219" i="1" s="1"/>
  <c r="Q218" i="1" s="1"/>
  <c r="Q217" i="1" s="1"/>
  <c r="Q216" i="1" s="1"/>
  <c r="Q215" i="1" s="1"/>
  <c r="Q214" i="1" s="1"/>
  <c r="Q213" i="1" s="1"/>
  <c r="Q212" i="1" s="1"/>
  <c r="Q211" i="1" s="1"/>
  <c r="Q210" i="1" s="1"/>
  <c r="Q209" i="1" s="1"/>
  <c r="Q208" i="1" s="1"/>
  <c r="Q207" i="1" s="1"/>
  <c r="Q206" i="1" s="1"/>
  <c r="Q205" i="1" s="1"/>
  <c r="Q204" i="1" s="1"/>
  <c r="Q203" i="1" s="1"/>
  <c r="Q202" i="1" s="1"/>
  <c r="Q201" i="1" s="1"/>
  <c r="Q200" i="1" s="1"/>
  <c r="Q199" i="1" s="1"/>
  <c r="Q198" i="1" s="1"/>
  <c r="Q197" i="1" s="1"/>
  <c r="Q196" i="1" s="1"/>
  <c r="Q195" i="1" s="1"/>
  <c r="Q194" i="1" s="1"/>
  <c r="Q193" i="1" s="1"/>
  <c r="Q192" i="1" s="1"/>
  <c r="Q191" i="1" s="1"/>
  <c r="Q190" i="1" s="1"/>
  <c r="Q189" i="1" s="1"/>
  <c r="Q188" i="1" s="1"/>
  <c r="Q187" i="1" s="1"/>
  <c r="Q186" i="1" s="1"/>
  <c r="Q185" i="1" s="1"/>
  <c r="Q184" i="1" s="1"/>
  <c r="Q183" i="1" s="1"/>
  <c r="Q182" i="1" s="1"/>
  <c r="Q181" i="1" s="1"/>
  <c r="Q180" i="1" s="1"/>
  <c r="Q179" i="1" s="1"/>
  <c r="Q178" i="1" s="1"/>
  <c r="Q177" i="1" s="1"/>
  <c r="Q176" i="1" s="1"/>
  <c r="Q175" i="1" s="1"/>
  <c r="Q174" i="1" s="1"/>
  <c r="Q173" i="1" s="1"/>
  <c r="Q172" i="1" s="1"/>
  <c r="Q171" i="1" s="1"/>
  <c r="Q170" i="1" s="1"/>
  <c r="Q169" i="1" s="1"/>
  <c r="Q168" i="1" s="1"/>
  <c r="Q167" i="1" s="1"/>
  <c r="Q166" i="1" s="1"/>
  <c r="Q165" i="1" s="1"/>
  <c r="Q164" i="1" s="1"/>
  <c r="Q163" i="1" s="1"/>
  <c r="Q162" i="1" s="1"/>
  <c r="Q161" i="1" s="1"/>
  <c r="Q160" i="1" s="1"/>
  <c r="Q159" i="1" s="1"/>
  <c r="Q158" i="1" s="1"/>
  <c r="Q157" i="1" s="1"/>
  <c r="Q156" i="1" s="1"/>
  <c r="Q155" i="1" s="1"/>
  <c r="Q154" i="1" s="1"/>
  <c r="Q153" i="1" s="1"/>
  <c r="Q152" i="1" s="1"/>
  <c r="Q151" i="1" s="1"/>
  <c r="Q150" i="1" s="1"/>
  <c r="Q149" i="1" s="1"/>
  <c r="Q148" i="1" s="1"/>
  <c r="Q147" i="1" s="1"/>
  <c r="Q146" i="1" s="1"/>
  <c r="Q145" i="1" s="1"/>
  <c r="Q144" i="1" s="1"/>
  <c r="Q143" i="1" s="1"/>
  <c r="Q142" i="1" s="1"/>
  <c r="Q141" i="1" s="1"/>
  <c r="Q140" i="1" s="1"/>
  <c r="Q139" i="1" s="1"/>
  <c r="Q138" i="1" s="1"/>
  <c r="Q137" i="1" s="1"/>
  <c r="Q136" i="1" s="1"/>
  <c r="Q135" i="1" s="1"/>
  <c r="Q134" i="1" s="1"/>
  <c r="Q133" i="1" s="1"/>
  <c r="Q132" i="1" s="1"/>
  <c r="Q131" i="1" s="1"/>
  <c r="Q130" i="1" s="1"/>
  <c r="Q129" i="1" s="1"/>
  <c r="Q128" i="1" s="1"/>
  <c r="Q127" i="1" s="1"/>
  <c r="Q126" i="1" s="1"/>
  <c r="Q125" i="1" s="1"/>
  <c r="Q124" i="1" s="1"/>
  <c r="Q123" i="1" s="1"/>
  <c r="Q122" i="1" s="1"/>
  <c r="Q121" i="1" s="1"/>
  <c r="Q120" i="1" s="1"/>
  <c r="Q119" i="1" s="1"/>
  <c r="Q118" i="1" s="1"/>
  <c r="Q117" i="1" s="1"/>
  <c r="Q116" i="1" s="1"/>
  <c r="Q115" i="1" s="1"/>
  <c r="Q114" i="1" s="1"/>
  <c r="Q113" i="1" s="1"/>
  <c r="Q112" i="1" s="1"/>
  <c r="Q111" i="1" s="1"/>
  <c r="Q110" i="1" s="1"/>
  <c r="Q109" i="1" s="1"/>
  <c r="Q108" i="1" s="1"/>
  <c r="Q107" i="1" s="1"/>
  <c r="Q106" i="1" s="1"/>
  <c r="Q105" i="1" s="1"/>
  <c r="Q104" i="1" s="1"/>
  <c r="Q103" i="1" s="1"/>
  <c r="Q102" i="1" s="1"/>
  <c r="Q101" i="1" s="1"/>
  <c r="Q100" i="1" s="1"/>
  <c r="Q99" i="1" s="1"/>
  <c r="Q98" i="1" s="1"/>
  <c r="Q97" i="1" s="1"/>
  <c r="Q96" i="1" s="1"/>
  <c r="Q95" i="1" s="1"/>
  <c r="Q94" i="1" s="1"/>
  <c r="Q93" i="1" s="1"/>
  <c r="Q92" i="1" s="1"/>
  <c r="Q91" i="1" s="1"/>
  <c r="Q90" i="1" s="1"/>
  <c r="Q89" i="1" s="1"/>
  <c r="Q88" i="1" s="1"/>
  <c r="Q87" i="1" s="1"/>
  <c r="Q86" i="1" s="1"/>
  <c r="Q85" i="1" s="1"/>
  <c r="Q84" i="1" s="1"/>
  <c r="Q83" i="1" s="1"/>
  <c r="Q82" i="1" s="1"/>
  <c r="Q81" i="1" s="1"/>
  <c r="Q80" i="1" s="1"/>
  <c r="Q79" i="1" s="1"/>
  <c r="Q78" i="1" s="1"/>
  <c r="Q77" i="1" s="1"/>
  <c r="Q76" i="1" s="1"/>
  <c r="Q75" i="1" s="1"/>
  <c r="Q74" i="1" s="1"/>
  <c r="Q73" i="1" s="1"/>
  <c r="Q72" i="1" s="1"/>
  <c r="Q71" i="1" s="1"/>
  <c r="Q70" i="1" s="1"/>
  <c r="Q69" i="1" s="1"/>
  <c r="Q68" i="1" s="1"/>
  <c r="Q67" i="1" s="1"/>
  <c r="Q66" i="1" s="1"/>
  <c r="Q65" i="1" s="1"/>
  <c r="Q64" i="1" s="1"/>
  <c r="Q63" i="1" s="1"/>
  <c r="Q62" i="1" s="1"/>
  <c r="Q61" i="1" s="1"/>
  <c r="Q60" i="1" s="1"/>
  <c r="Q59" i="1" s="1"/>
  <c r="Q58" i="1" s="1"/>
  <c r="Q57" i="1" s="1"/>
  <c r="Q56" i="1" s="1"/>
  <c r="Q55" i="1" s="1"/>
  <c r="Q54" i="1" s="1"/>
  <c r="Q53" i="1" s="1"/>
  <c r="Q52" i="1" s="1"/>
  <c r="Q51" i="1" s="1"/>
  <c r="Q50" i="1" s="1"/>
  <c r="Q49" i="1" s="1"/>
  <c r="Q48" i="1" s="1"/>
  <c r="Q47" i="1" s="1"/>
  <c r="Q46" i="1" s="1"/>
  <c r="Q45" i="1" s="1"/>
  <c r="Q44" i="1" s="1"/>
  <c r="Q43" i="1" s="1"/>
  <c r="Q42" i="1" s="1"/>
  <c r="Q41" i="1" s="1"/>
  <c r="Q40" i="1" s="1"/>
  <c r="Q39" i="1" s="1"/>
  <c r="Q38" i="1" s="1"/>
  <c r="Q37" i="1" s="1"/>
  <c r="Q36" i="1" s="1"/>
  <c r="Q35" i="1" s="1"/>
  <c r="Q34" i="1" s="1"/>
  <c r="Q33" i="1" s="1"/>
  <c r="Q32" i="1" s="1"/>
  <c r="Q31" i="1" s="1"/>
  <c r="Q30" i="1" s="1"/>
  <c r="Q29" i="1" s="1"/>
  <c r="Q28" i="1" s="1"/>
  <c r="Q27" i="1" s="1"/>
  <c r="Q26" i="1" s="1"/>
  <c r="Q25" i="1" s="1"/>
  <c r="Q24" i="1" s="1"/>
  <c r="Q23" i="1" s="1"/>
  <c r="Q22" i="1" s="1"/>
  <c r="Q21" i="1" s="1"/>
  <c r="Q20" i="1" s="1"/>
  <c r="Q19" i="1" s="1"/>
  <c r="Q18" i="1" s="1"/>
  <c r="Q17" i="1" s="1"/>
  <c r="Q16" i="1" s="1"/>
  <c r="Q15" i="1" s="1"/>
  <c r="Q14" i="1" s="1"/>
  <c r="Q13" i="1" s="1"/>
  <c r="Q12" i="1" s="1"/>
  <c r="Q11" i="1" s="1"/>
  <c r="Q10" i="1" s="1"/>
  <c r="Q9" i="1" s="1"/>
  <c r="Q8" i="1" s="1"/>
  <c r="Q7" i="1" s="1"/>
  <c r="Q6" i="1" s="1"/>
  <c r="Q5" i="1" s="1"/>
  <c r="Q4" i="1" s="1"/>
  <c r="Q3" i="1" s="1"/>
  <c r="Q2" i="1" s="1"/>
  <c r="Q1" i="1" s="1"/>
  <c r="A75" i="1"/>
  <c r="A74" i="1" s="1"/>
  <c r="A73" i="1" s="1"/>
  <c r="A72" i="1" s="1"/>
  <c r="A71" i="1" s="1"/>
  <c r="A70" i="1" s="1"/>
  <c r="A69" i="1" s="1"/>
  <c r="A68" i="1" s="1"/>
  <c r="A67" i="1" s="1"/>
  <c r="A66" i="1" s="1"/>
  <c r="A65" i="1" s="1"/>
  <c r="A64" i="1" s="1"/>
  <c r="A63" i="1" s="1"/>
  <c r="A62" i="1" s="1"/>
  <c r="A61" i="1" s="1"/>
  <c r="A60" i="1" s="1"/>
  <c r="A59" i="1" s="1"/>
  <c r="A58" i="1" s="1"/>
  <c r="A57" i="1" s="1"/>
  <c r="A56" i="1" s="1"/>
  <c r="A55" i="1" s="1"/>
  <c r="A54" i="1" s="1"/>
  <c r="A53" i="1" s="1"/>
  <c r="A52" i="1" s="1"/>
  <c r="A51" i="1" s="1"/>
  <c r="A50" i="1" s="1"/>
  <c r="A49" i="1" s="1"/>
  <c r="A48" i="1" s="1"/>
  <c r="A47" i="1" s="1"/>
  <c r="A46" i="1" s="1"/>
  <c r="A45" i="1" s="1"/>
  <c r="A44" i="1" s="1"/>
  <c r="A43" i="1" s="1"/>
  <c r="A42" i="1" s="1"/>
  <c r="A41" i="1" s="1"/>
  <c r="A40" i="1" s="1"/>
  <c r="A39" i="1" s="1"/>
  <c r="A38" i="1" s="1"/>
  <c r="A37" i="1" s="1"/>
  <c r="A36" i="1" s="1"/>
  <c r="A35" i="1" s="1"/>
  <c r="A34" i="1" s="1"/>
  <c r="A33" i="1" s="1"/>
  <c r="A32" i="1" s="1"/>
  <c r="A31" i="1" s="1"/>
  <c r="A30" i="1" s="1"/>
  <c r="A29" i="1" s="1"/>
  <c r="A28" i="1" s="1"/>
  <c r="A27" i="1" s="1"/>
  <c r="A26" i="1" s="1"/>
  <c r="A25" i="1" s="1"/>
  <c r="A24" i="1" s="1"/>
  <c r="A23" i="1" s="1"/>
  <c r="A22" i="1" s="1"/>
  <c r="A21" i="1" s="1"/>
  <c r="A20" i="1" s="1"/>
  <c r="A19" i="1" s="1"/>
  <c r="A18" i="1" s="1"/>
  <c r="A17" i="1" s="1"/>
  <c r="A16" i="1" s="1"/>
  <c r="A15" i="1" s="1"/>
  <c r="A14" i="1" s="1"/>
  <c r="A13" i="1" s="1"/>
  <c r="A12" i="1" s="1"/>
  <c r="A11" i="1" s="1"/>
  <c r="A10" i="1" s="1"/>
  <c r="A9" i="1" s="1"/>
  <c r="A8" i="1" s="1"/>
  <c r="A7" i="1" s="1"/>
  <c r="A6" i="1" s="1"/>
  <c r="A5" i="1" s="1"/>
  <c r="A4" i="1" s="1"/>
  <c r="A3" i="1" s="1"/>
  <c r="A2" i="1" s="1"/>
  <c r="A1" i="1" s="1"/>
</calcChain>
</file>

<file path=xl/sharedStrings.xml><?xml version="1.0" encoding="utf-8"?>
<sst xmlns="http://schemas.openxmlformats.org/spreadsheetml/2006/main" count="3414" uniqueCount="2398">
  <si>
    <t>K1T1</t>
    <phoneticPr fontId="1" type="noConversion"/>
  </si>
  <si>
    <t>一年级上</t>
    <phoneticPr fontId="1" type="noConversion"/>
  </si>
  <si>
    <t>一年級上</t>
    <phoneticPr fontId="1" type="noConversion"/>
  </si>
  <si>
    <t>K1T2</t>
    <phoneticPr fontId="1" type="noConversion"/>
  </si>
  <si>
    <t>一年级下</t>
    <phoneticPr fontId="1" type="noConversion"/>
  </si>
  <si>
    <t>一年級下</t>
    <phoneticPr fontId="1" type="noConversion"/>
  </si>
  <si>
    <t>K2T1</t>
    <phoneticPr fontId="1" type="noConversion"/>
  </si>
  <si>
    <t>二年级上</t>
    <phoneticPr fontId="1" type="noConversion"/>
  </si>
  <si>
    <t>二年級上</t>
    <phoneticPr fontId="1" type="noConversion"/>
  </si>
  <si>
    <t>天</t>
  </si>
  <si>
    <t>tiān</t>
  </si>
  <si>
    <t>Unit 1</t>
    <phoneticPr fontId="1" type="noConversion"/>
  </si>
  <si>
    <t>第一单元</t>
    <phoneticPr fontId="1" type="noConversion"/>
  </si>
  <si>
    <t>霜</t>
  </si>
  <si>
    <t>shuāng</t>
  </si>
  <si>
    <t>识字表1</t>
    <phoneticPr fontId="1" type="noConversion"/>
  </si>
  <si>
    <t>塘</t>
  </si>
  <si>
    <t>táng</t>
  </si>
  <si>
    <t>地</t>
  </si>
  <si>
    <t>dì</t>
  </si>
  <si>
    <t>吹</t>
  </si>
  <si>
    <t>chuī</t>
  </si>
  <si>
    <t>脑袋</t>
  </si>
  <si>
    <t>nǎo'dài</t>
  </si>
  <si>
    <t>人</t>
  </si>
  <si>
    <t>rén</t>
  </si>
  <si>
    <t>落</t>
  </si>
  <si>
    <t>luò</t>
  </si>
  <si>
    <t>灰</t>
  </si>
  <si>
    <t>huī</t>
  </si>
  <si>
    <t>你</t>
  </si>
  <si>
    <t>nǐ</t>
  </si>
  <si>
    <t>降</t>
  </si>
  <si>
    <t>jiàng</t>
  </si>
  <si>
    <t>哇</t>
  </si>
  <si>
    <t>wa</t>
  </si>
  <si>
    <t>我</t>
  </si>
  <si>
    <t>wǒ</t>
  </si>
  <si>
    <t>飘游</t>
  </si>
  <si>
    <t>piāo'yóu</t>
  </si>
  <si>
    <t>教</t>
  </si>
  <si>
    <t>jiāo</t>
  </si>
  <si>
    <t>他</t>
  </si>
  <si>
    <t>tā</t>
  </si>
  <si>
    <t>池</t>
  </si>
  <si>
    <t>chí</t>
  </si>
  <si>
    <t>捕</t>
  </si>
  <si>
    <t>bǔ</t>
  </si>
  <si>
    <t>一</t>
  </si>
  <si>
    <t>yī</t>
  </si>
  <si>
    <t>入</t>
  </si>
  <si>
    <t>rù</t>
  </si>
  <si>
    <t>迎</t>
  </si>
  <si>
    <t>yíng</t>
  </si>
  <si>
    <t>二</t>
  </si>
  <si>
    <t>èr</t>
  </si>
  <si>
    <t>姓氏</t>
  </si>
  <si>
    <t>xìng'shì</t>
  </si>
  <si>
    <t>阿姨</t>
  </si>
  <si>
    <t>ā'yí</t>
  </si>
  <si>
    <t>三</t>
  </si>
  <si>
    <t>sān</t>
  </si>
  <si>
    <t>李</t>
  </si>
  <si>
    <t>lǐ</t>
  </si>
  <si>
    <t>宽</t>
  </si>
  <si>
    <t>kuān</t>
  </si>
  <si>
    <t>四</t>
  </si>
  <si>
    <t>sì</t>
  </si>
  <si>
    <t>张</t>
  </si>
  <si>
    <t>zhāng</t>
  </si>
  <si>
    <t>龟</t>
  </si>
  <si>
    <t>guī</t>
  </si>
  <si>
    <t>五</t>
  </si>
  <si>
    <t>wǔ</t>
  </si>
  <si>
    <t>古</t>
  </si>
  <si>
    <t>gǔ</t>
  </si>
  <si>
    <t>顶</t>
  </si>
  <si>
    <t>dǐng</t>
  </si>
  <si>
    <t>上下</t>
  </si>
  <si>
    <t>shàng'xià</t>
  </si>
  <si>
    <t>吴</t>
  </si>
  <si>
    <t>wú</t>
  </si>
  <si>
    <t>披</t>
  </si>
  <si>
    <t>pī</t>
  </si>
  <si>
    <t>口</t>
  </si>
  <si>
    <t>kǒu</t>
  </si>
  <si>
    <t>赵</t>
  </si>
  <si>
    <t>zhào</t>
  </si>
  <si>
    <t>鼓</t>
  </si>
  <si>
    <t>耳</t>
  </si>
  <si>
    <t>ěr</t>
  </si>
  <si>
    <t>钱</t>
  </si>
  <si>
    <t>qián</t>
  </si>
  <si>
    <t>晒</t>
  </si>
  <si>
    <t>shài</t>
  </si>
  <si>
    <t>目</t>
  </si>
  <si>
    <t>mù</t>
  </si>
  <si>
    <t>孙</t>
  </si>
  <si>
    <t>sūn</t>
  </si>
  <si>
    <t>极</t>
  </si>
  <si>
    <t>jí</t>
  </si>
  <si>
    <t>手</t>
  </si>
  <si>
    <t>shǒu</t>
  </si>
  <si>
    <t>周</t>
  </si>
  <si>
    <t>zhōu</t>
  </si>
  <si>
    <t>傍</t>
  </si>
  <si>
    <t>bàng</t>
  </si>
  <si>
    <t>足</t>
  </si>
  <si>
    <t>zú</t>
  </si>
  <si>
    <t>王</t>
  </si>
  <si>
    <t>wáng</t>
  </si>
  <si>
    <t>越</t>
  </si>
  <si>
    <t>yuè</t>
  </si>
  <si>
    <t>站</t>
  </si>
  <si>
    <t>zhàn</t>
  </si>
  <si>
    <t>官</t>
  </si>
  <si>
    <t>guān</t>
  </si>
  <si>
    <t>滴</t>
  </si>
  <si>
    <t>dī</t>
  </si>
  <si>
    <t>坐</t>
  </si>
  <si>
    <t>zuò</t>
  </si>
  <si>
    <t>清</t>
  </si>
  <si>
    <t>qīng</t>
  </si>
  <si>
    <t>溪</t>
  </si>
  <si>
    <t>xī</t>
  </si>
  <si>
    <t>日</t>
  </si>
  <si>
    <t>rì</t>
  </si>
  <si>
    <t>晴</t>
  </si>
  <si>
    <t>qíng</t>
  </si>
  <si>
    <t>奔</t>
  </si>
  <si>
    <t>bēn</t>
  </si>
  <si>
    <t>月</t>
  </si>
  <si>
    <t>眼睛</t>
  </si>
  <si>
    <t>yǎn'jīng</t>
  </si>
  <si>
    <t>洋</t>
  </si>
  <si>
    <t>yáng</t>
  </si>
  <si>
    <t>水</t>
  </si>
  <si>
    <t>shuǐ</t>
  </si>
  <si>
    <t>保护</t>
  </si>
  <si>
    <t>bǎo'hù</t>
  </si>
  <si>
    <t>坏</t>
  </si>
  <si>
    <t>huài</t>
  </si>
  <si>
    <t>火</t>
  </si>
  <si>
    <t>huǒ</t>
  </si>
  <si>
    <t>害</t>
  </si>
  <si>
    <t>hài</t>
  </si>
  <si>
    <t>淹没</t>
  </si>
  <si>
    <t>yān'mò</t>
  </si>
  <si>
    <t>山</t>
  </si>
  <si>
    <t>shān</t>
  </si>
  <si>
    <t>事情</t>
  </si>
  <si>
    <t>shì'qing</t>
  </si>
  <si>
    <t>冲毁</t>
  </si>
  <si>
    <t>chōng'huǐ</t>
  </si>
  <si>
    <t>石</t>
  </si>
  <si>
    <t>shí</t>
  </si>
  <si>
    <t>请</t>
  </si>
  <si>
    <t>qǐng</t>
  </si>
  <si>
    <t>屋</t>
  </si>
  <si>
    <t>wū</t>
  </si>
  <si>
    <t>田</t>
  </si>
  <si>
    <t>tián</t>
  </si>
  <si>
    <t>让</t>
  </si>
  <si>
    <t>ràng</t>
  </si>
  <si>
    <t>灾</t>
  </si>
  <si>
    <t>zāi</t>
  </si>
  <si>
    <t>禾</t>
  </si>
  <si>
    <t>hé</t>
  </si>
  <si>
    <t>病</t>
  </si>
  <si>
    <t>bìng</t>
  </si>
  <si>
    <t>猜</t>
  </si>
  <si>
    <t>cāi</t>
  </si>
  <si>
    <t>对</t>
  </si>
  <si>
    <t>duì</t>
  </si>
  <si>
    <t>相遇</t>
  </si>
  <si>
    <t>xiāng'yù</t>
  </si>
  <si>
    <t>植</t>
  </si>
  <si>
    <t>zhí</t>
  </si>
  <si>
    <t>云</t>
  </si>
  <si>
    <t>yún</t>
  </si>
  <si>
    <t>喜欢</t>
  </si>
  <si>
    <t>xǐ'huan</t>
  </si>
  <si>
    <t>如</t>
  </si>
  <si>
    <t>rú</t>
  </si>
  <si>
    <t>雨</t>
  </si>
  <si>
    <t>yǔ</t>
  </si>
  <si>
    <t>怕</t>
  </si>
  <si>
    <t>pà</t>
  </si>
  <si>
    <t>为</t>
  </si>
  <si>
    <t>wéi</t>
  </si>
  <si>
    <t>风</t>
  </si>
  <si>
    <t>fēng</t>
  </si>
  <si>
    <t>言</t>
  </si>
  <si>
    <t>yán</t>
  </si>
  <si>
    <t>旅</t>
  </si>
  <si>
    <t>lǚ</t>
  </si>
  <si>
    <t>花</t>
  </si>
  <si>
    <t>huā</t>
  </si>
  <si>
    <t>互</t>
  </si>
  <si>
    <t>hù</t>
  </si>
  <si>
    <t>备</t>
  </si>
  <si>
    <t>bèi</t>
  </si>
  <si>
    <t>鸟</t>
  </si>
  <si>
    <t>niǎo</t>
  </si>
  <si>
    <t>令</t>
  </si>
  <si>
    <t>lìng</t>
  </si>
  <si>
    <t>纷</t>
  </si>
  <si>
    <t>fēn</t>
  </si>
  <si>
    <t>虫</t>
  </si>
  <si>
    <t>chóng</t>
  </si>
  <si>
    <t>动</t>
  </si>
  <si>
    <t>dòng</t>
  </si>
  <si>
    <t>刺</t>
  </si>
  <si>
    <t>cì</t>
  </si>
  <si>
    <t>六</t>
  </si>
  <si>
    <t>liù</t>
  </si>
  <si>
    <t>万</t>
  </si>
  <si>
    <t>wàn</t>
  </si>
  <si>
    <t>底</t>
  </si>
  <si>
    <t>dǐ</t>
  </si>
  <si>
    <t>七</t>
  </si>
  <si>
    <t>qī</t>
  </si>
  <si>
    <t>纯净</t>
  </si>
  <si>
    <t>chún'jìng</t>
  </si>
  <si>
    <t>啪</t>
  </si>
  <si>
    <t>pā</t>
  </si>
  <si>
    <t>八</t>
  </si>
  <si>
    <t>bā</t>
  </si>
  <si>
    <t>阴</t>
  </si>
  <si>
    <t>yīn</t>
  </si>
  <si>
    <t>炸</t>
  </si>
  <si>
    <t>zhà</t>
  </si>
  <si>
    <t>九</t>
  </si>
  <si>
    <t>jiǔ</t>
  </si>
  <si>
    <t>雷电</t>
  </si>
  <si>
    <t>léi'diàn</t>
  </si>
  <si>
    <t>离</t>
  </si>
  <si>
    <t>lí</t>
  </si>
  <si>
    <t>十</t>
  </si>
  <si>
    <t>阵</t>
  </si>
  <si>
    <t>zhèn</t>
  </si>
  <si>
    <t>识</t>
  </si>
  <si>
    <t>冰冻</t>
  </si>
  <si>
    <t>bīng'dòng</t>
  </si>
  <si>
    <t>粗</t>
  </si>
  <si>
    <t>cū</t>
  </si>
  <si>
    <t>爸</t>
  </si>
  <si>
    <t>bà</t>
  </si>
  <si>
    <t>Unit 2</t>
    <phoneticPr fontId="1" type="noConversion"/>
  </si>
  <si>
    <t>第二单元</t>
    <phoneticPr fontId="1" type="noConversion"/>
  </si>
  <si>
    <t>夹</t>
  </si>
  <si>
    <t>jiá</t>
  </si>
  <si>
    <t>得</t>
  </si>
  <si>
    <t>dé</t>
  </si>
  <si>
    <t>妈</t>
  </si>
  <si>
    <t>mā</t>
  </si>
  <si>
    <t>套</t>
  </si>
  <si>
    <t>tào</t>
  </si>
  <si>
    <t>马</t>
  </si>
  <si>
    <t>mǎ</t>
  </si>
  <si>
    <t>吃</t>
  </si>
  <si>
    <t>chī</t>
  </si>
  <si>
    <t>识字表2</t>
    <phoneticPr fontId="1" type="noConversion"/>
  </si>
  <si>
    <t>帽</t>
  </si>
  <si>
    <t>mào</t>
  </si>
  <si>
    <t>土</t>
  </si>
  <si>
    <t>tǔ</t>
  </si>
  <si>
    <t>忘</t>
  </si>
  <si>
    <t>wàng</t>
  </si>
  <si>
    <t>登</t>
  </si>
  <si>
    <t>dēng</t>
  </si>
  <si>
    <t>不</t>
  </si>
  <si>
    <t>bù</t>
  </si>
  <si>
    <t>井</t>
  </si>
  <si>
    <t>jǐng</t>
  </si>
  <si>
    <t>鞋</t>
  </si>
  <si>
    <t>xié</t>
  </si>
  <si>
    <t>画</t>
  </si>
  <si>
    <t>huà</t>
  </si>
  <si>
    <t>村</t>
  </si>
  <si>
    <t>cūn</t>
  </si>
  <si>
    <t>裤</t>
  </si>
  <si>
    <t>kù</t>
  </si>
  <si>
    <t>打</t>
  </si>
  <si>
    <t>dǎ</t>
  </si>
  <si>
    <t>叫</t>
  </si>
  <si>
    <t>jiào</t>
  </si>
  <si>
    <t>图</t>
  </si>
  <si>
    <t>tú</t>
  </si>
  <si>
    <t>棋</t>
  </si>
  <si>
    <t>qí</t>
  </si>
  <si>
    <t>毛主席</t>
  </si>
  <si>
    <t>máo'zhǔ'xí</t>
  </si>
  <si>
    <t>壶</t>
  </si>
  <si>
    <t>hú</t>
  </si>
  <si>
    <t>鸡</t>
  </si>
  <si>
    <t>jī</t>
  </si>
  <si>
    <t>乡亲</t>
  </si>
  <si>
    <t>xiāng'qīn</t>
  </si>
  <si>
    <t>帐篷</t>
  </si>
  <si>
    <t>zhàng'péng</t>
  </si>
  <si>
    <t>字</t>
  </si>
  <si>
    <t>zì</t>
  </si>
  <si>
    <t>战士</t>
  </si>
  <si>
    <t>zhàn'shì</t>
  </si>
  <si>
    <t>指针</t>
  </si>
  <si>
    <t>zhǐ'zhēn</t>
  </si>
  <si>
    <t>词语</t>
  </si>
  <si>
    <t>cí'yǔ</t>
  </si>
  <si>
    <t>面</t>
  </si>
  <si>
    <t>miàn</t>
  </si>
  <si>
    <t xml:space="preserve"> </t>
    <phoneticPr fontId="1" type="noConversion"/>
  </si>
  <si>
    <t>句子</t>
  </si>
  <si>
    <t>jù'zǐ</t>
  </si>
  <si>
    <t>想</t>
  </si>
  <si>
    <t>xiǎng</t>
  </si>
  <si>
    <t>帆</t>
  </si>
  <si>
    <t>fān</t>
  </si>
  <si>
    <t>桌</t>
  </si>
  <si>
    <t>zhuō</t>
  </si>
  <si>
    <t>告诉</t>
  </si>
  <si>
    <t>gào'sù</t>
  </si>
  <si>
    <t>艘</t>
  </si>
  <si>
    <t>sōu</t>
  </si>
  <si>
    <t>纸</t>
  </si>
  <si>
    <t>zhǐ</t>
  </si>
  <si>
    <t>就</t>
  </si>
  <si>
    <t>jiù</t>
  </si>
  <si>
    <t>军舰</t>
  </si>
  <si>
    <t>jūn'jiàn</t>
  </si>
  <si>
    <t>文</t>
  </si>
  <si>
    <t>wén</t>
  </si>
  <si>
    <t>京</t>
  </si>
  <si>
    <t>jīng</t>
  </si>
  <si>
    <t>稻</t>
  </si>
  <si>
    <t>dào</t>
  </si>
  <si>
    <t>数学</t>
  </si>
  <si>
    <t>shù'xué</t>
  </si>
  <si>
    <t>安</t>
  </si>
  <si>
    <t>ān</t>
  </si>
  <si>
    <t>园</t>
  </si>
  <si>
    <t>yuán</t>
  </si>
  <si>
    <t>音乐</t>
  </si>
  <si>
    <t>yīn'yuè</t>
  </si>
  <si>
    <t>广</t>
  </si>
  <si>
    <t>guǎng</t>
  </si>
  <si>
    <t>翠</t>
  </si>
  <si>
    <t>cuì</t>
  </si>
  <si>
    <t>非常</t>
  </si>
  <si>
    <t>fēi'cháng</t>
  </si>
  <si>
    <t>队</t>
  </si>
  <si>
    <t>妹</t>
  </si>
  <si>
    <t>mèi</t>
  </si>
  <si>
    <t>Unit 3</t>
    <phoneticPr fontId="1" type="noConversion"/>
  </si>
  <si>
    <t>第三单元</t>
    <phoneticPr fontId="1" type="noConversion"/>
  </si>
  <si>
    <t>壮观</t>
  </si>
  <si>
    <t>zhuàng'guān</t>
  </si>
  <si>
    <t>铜号</t>
  </si>
  <si>
    <t>tóng'hào</t>
  </si>
  <si>
    <t>奶</t>
  </si>
  <si>
    <t>nǎi</t>
  </si>
  <si>
    <t>接</t>
  </si>
  <si>
    <t>jiē</t>
  </si>
  <si>
    <t>梧桐</t>
  </si>
  <si>
    <t>wú'tóng</t>
  </si>
  <si>
    <t>小</t>
  </si>
  <si>
    <t>xiǎo</t>
  </si>
  <si>
    <t>觉</t>
  </si>
  <si>
    <t>掌</t>
  </si>
  <si>
    <t>zhǎng</t>
  </si>
  <si>
    <t>桥</t>
  </si>
  <si>
    <t>qiáo</t>
  </si>
  <si>
    <t>再</t>
  </si>
  <si>
    <t>zài</t>
  </si>
  <si>
    <t>枫</t>
  </si>
  <si>
    <t>台</t>
  </si>
  <si>
    <t>tái</t>
  </si>
  <si>
    <t>做</t>
  </si>
  <si>
    <t>松柏</t>
  </si>
  <si>
    <t>sōng'bǎi</t>
  </si>
  <si>
    <t>雪</t>
  </si>
  <si>
    <t>xuě</t>
  </si>
  <si>
    <t>各种</t>
  </si>
  <si>
    <t>gè'zhǒng</t>
  </si>
  <si>
    <t>装</t>
  </si>
  <si>
    <t>zhuāng</t>
  </si>
  <si>
    <t>儿</t>
  </si>
  <si>
    <t>ér</t>
  </si>
  <si>
    <t>样</t>
  </si>
  <si>
    <t>yàng</t>
  </si>
  <si>
    <t>桦</t>
  </si>
  <si>
    <t>白</t>
  </si>
  <si>
    <t>bái</t>
  </si>
  <si>
    <t>伙伴</t>
  </si>
  <si>
    <t>huǒ'bàn</t>
  </si>
  <si>
    <t>耐</t>
  </si>
  <si>
    <t>nài</t>
  </si>
  <si>
    <t>草</t>
  </si>
  <si>
    <t>cǎo</t>
  </si>
  <si>
    <t>却</t>
  </si>
  <si>
    <t>què</t>
  </si>
  <si>
    <t>守</t>
  </si>
  <si>
    <t>家</t>
  </si>
  <si>
    <t>jiā</t>
  </si>
  <si>
    <t>也</t>
  </si>
  <si>
    <t>yě</t>
  </si>
  <si>
    <t>疆</t>
  </si>
  <si>
    <t>jiāng</t>
  </si>
  <si>
    <t>是</t>
  </si>
  <si>
    <t>shì</t>
  </si>
  <si>
    <t>趣</t>
  </si>
  <si>
    <t>qù</t>
  </si>
  <si>
    <t>银</t>
  </si>
  <si>
    <t>yín</t>
  </si>
  <si>
    <t>车</t>
  </si>
  <si>
    <t>chē</t>
  </si>
  <si>
    <t>这</t>
  </si>
  <si>
    <t>zhè</t>
  </si>
  <si>
    <t>杉</t>
  </si>
  <si>
    <t>路灯</t>
  </si>
  <si>
    <t>lù'dēng</t>
  </si>
  <si>
    <t>太阳</t>
  </si>
  <si>
    <t>tài'yáng</t>
  </si>
  <si>
    <t>化</t>
  </si>
  <si>
    <t>走</t>
  </si>
  <si>
    <t>zǒu</t>
  </si>
  <si>
    <t>道</t>
  </si>
  <si>
    <t>桂</t>
  </si>
  <si>
    <t>guì</t>
  </si>
  <si>
    <t>送</t>
  </si>
  <si>
    <t>sòng</t>
  </si>
  <si>
    <t>世界</t>
  </si>
  <si>
    <t>shì'jiè</t>
  </si>
  <si>
    <t>秋</t>
  </si>
  <si>
    <t>qiū</t>
  </si>
  <si>
    <t>Unit 4</t>
    <phoneticPr fontId="1" type="noConversion"/>
  </si>
  <si>
    <t>第四单元</t>
    <phoneticPr fontId="1" type="noConversion"/>
  </si>
  <si>
    <t>忙</t>
  </si>
  <si>
    <t>máng</t>
  </si>
  <si>
    <t>孔雀</t>
  </si>
  <si>
    <t>kǒng'què</t>
  </si>
  <si>
    <t>气</t>
  </si>
  <si>
    <t>qì</t>
  </si>
  <si>
    <t>尝</t>
  </si>
  <si>
    <t>cháng</t>
  </si>
  <si>
    <t>锦</t>
  </si>
  <si>
    <t>jǐn</t>
  </si>
  <si>
    <t>了</t>
  </si>
  <si>
    <t>le</t>
  </si>
  <si>
    <t>香甜</t>
  </si>
  <si>
    <t>xiāng'tián</t>
  </si>
  <si>
    <t>雄鹰</t>
  </si>
  <si>
    <t>xióng'yīng</t>
  </si>
  <si>
    <t>树叶</t>
  </si>
  <si>
    <t>shù'yè</t>
  </si>
  <si>
    <t>温暖</t>
  </si>
  <si>
    <t>wēn'nuǎn</t>
  </si>
  <si>
    <t>翔</t>
  </si>
  <si>
    <t>xiáng</t>
  </si>
  <si>
    <t>片</t>
  </si>
  <si>
    <t>piàn</t>
  </si>
  <si>
    <t>该</t>
  </si>
  <si>
    <t>gāi</t>
  </si>
  <si>
    <t>雁</t>
  </si>
  <si>
    <t>yàn</t>
  </si>
  <si>
    <t>大</t>
  </si>
  <si>
    <t>dà</t>
  </si>
  <si>
    <t>颜</t>
  </si>
  <si>
    <t>丛</t>
  </si>
  <si>
    <t>cóng</t>
  </si>
  <si>
    <t>飞</t>
  </si>
  <si>
    <t>fēi</t>
  </si>
  <si>
    <t>因</t>
  </si>
  <si>
    <t>深</t>
  </si>
  <si>
    <t>shēn</t>
  </si>
  <si>
    <t>会</t>
  </si>
  <si>
    <t>huì</t>
  </si>
  <si>
    <t>辆</t>
  </si>
  <si>
    <t>liàng</t>
  </si>
  <si>
    <t>猛</t>
  </si>
  <si>
    <t>měng</t>
  </si>
  <si>
    <t>个</t>
  </si>
  <si>
    <t>gè</t>
  </si>
  <si>
    <t>匹</t>
  </si>
  <si>
    <t>pǐ</t>
  </si>
  <si>
    <t>灵</t>
  </si>
  <si>
    <t>líng</t>
  </si>
  <si>
    <t>的</t>
  </si>
  <si>
    <t>de</t>
  </si>
  <si>
    <t>册</t>
  </si>
  <si>
    <t>cè</t>
  </si>
  <si>
    <t>休</t>
  </si>
  <si>
    <t>xiū</t>
  </si>
  <si>
    <t>船</t>
  </si>
  <si>
    <t>chuán</t>
  </si>
  <si>
    <t>支</t>
  </si>
  <si>
    <t>zhī</t>
  </si>
  <si>
    <t>季</t>
  </si>
  <si>
    <t>jì</t>
  </si>
  <si>
    <t>两头</t>
  </si>
  <si>
    <t>liǎng'tóu</t>
  </si>
  <si>
    <t>铅</t>
  </si>
  <si>
    <t>qiān</t>
  </si>
  <si>
    <t>蝴蝶</t>
  </si>
  <si>
    <t>hú'dié</t>
  </si>
  <si>
    <t>在</t>
  </si>
  <si>
    <t>棵</t>
  </si>
  <si>
    <t>kē</t>
  </si>
  <si>
    <t>麦苗</t>
  </si>
  <si>
    <t>mài'miáo</t>
  </si>
  <si>
    <t>里</t>
  </si>
  <si>
    <t>架</t>
  </si>
  <si>
    <t>jià</t>
  </si>
  <si>
    <t>桑</t>
  </si>
  <si>
    <t>sāng</t>
  </si>
  <si>
    <t>看见</t>
  </si>
  <si>
    <t>kàn'jiàn</t>
  </si>
  <si>
    <t>肥</t>
  </si>
  <si>
    <t>féi</t>
  </si>
  <si>
    <t>闪</t>
  </si>
  <si>
    <t>shǎn</t>
  </si>
  <si>
    <t>块</t>
  </si>
  <si>
    <t>kuài</t>
  </si>
  <si>
    <t>识字表3</t>
    <phoneticPr fontId="1" type="noConversion"/>
  </si>
  <si>
    <t>农</t>
  </si>
  <si>
    <t>nóng</t>
  </si>
  <si>
    <t>星</t>
  </si>
  <si>
    <t>xīng</t>
  </si>
  <si>
    <t>捉</t>
  </si>
  <si>
    <t>归</t>
  </si>
  <si>
    <t>江南</t>
  </si>
  <si>
    <t>jiāng'nán</t>
  </si>
  <si>
    <t>急</t>
  </si>
  <si>
    <t>戴</t>
  </si>
  <si>
    <t>dài</t>
  </si>
  <si>
    <t>可</t>
  </si>
  <si>
    <t>kě</t>
  </si>
  <si>
    <t>直</t>
  </si>
  <si>
    <t>场</t>
  </si>
  <si>
    <t xml:space="preserve">cháng </t>
  </si>
  <si>
    <t>采莲</t>
  </si>
  <si>
    <t>cǎi'lián</t>
  </si>
  <si>
    <t>河</t>
  </si>
  <si>
    <t>谷粒</t>
  </si>
  <si>
    <t>gǔ'lì</t>
  </si>
  <si>
    <t>鱼</t>
  </si>
  <si>
    <t>yú</t>
  </si>
  <si>
    <t>行</t>
  </si>
  <si>
    <t>háng</t>
  </si>
  <si>
    <t>虽</t>
  </si>
  <si>
    <t>suī</t>
  </si>
  <si>
    <t>东</t>
  </si>
  <si>
    <t>dōng</t>
  </si>
  <si>
    <t>死</t>
  </si>
  <si>
    <t>sǐ</t>
  </si>
  <si>
    <t>辛苦</t>
  </si>
  <si>
    <t>xīn'kǔ</t>
  </si>
  <si>
    <t>西</t>
  </si>
  <si>
    <t>信</t>
  </si>
  <si>
    <t>xìn</t>
  </si>
  <si>
    <t>liǎo</t>
  </si>
  <si>
    <t>北</t>
  </si>
  <si>
    <t>běi</t>
  </si>
  <si>
    <t>跟</t>
  </si>
  <si>
    <t>gēn</t>
  </si>
  <si>
    <t>葡萄</t>
  </si>
  <si>
    <t>pú'táo</t>
  </si>
  <si>
    <t>尖</t>
  </si>
  <si>
    <t>jiān</t>
  </si>
  <si>
    <t>忽</t>
  </si>
  <si>
    <t>hū</t>
  </si>
  <si>
    <t>紫</t>
  </si>
  <si>
    <t>zǐ</t>
  </si>
  <si>
    <t>说</t>
  </si>
  <si>
    <t>shuō</t>
  </si>
  <si>
    <t>喊</t>
  </si>
  <si>
    <t>hǎn</t>
  </si>
  <si>
    <t>狐狸</t>
  </si>
  <si>
    <t>hú'lí</t>
  </si>
  <si>
    <t>春</t>
  </si>
  <si>
    <t>chūn</t>
  </si>
  <si>
    <t>身</t>
  </si>
  <si>
    <t>笨</t>
  </si>
  <si>
    <t>bèn</t>
  </si>
  <si>
    <t>青蛙</t>
  </si>
  <si>
    <t>qīng'wā</t>
  </si>
  <si>
    <t>只</t>
  </si>
  <si>
    <t>酸</t>
  </si>
  <si>
    <t>suān</t>
  </si>
  <si>
    <t>夏</t>
  </si>
  <si>
    <t>xià</t>
  </si>
  <si>
    <t>窝</t>
  </si>
  <si>
    <t>wō</t>
  </si>
  <si>
    <t>弯</t>
  </si>
  <si>
    <t>wān</t>
  </si>
  <si>
    <t>孤单</t>
  </si>
  <si>
    <t>gū'dān</t>
  </si>
  <si>
    <t>曹</t>
  </si>
  <si>
    <t>cáo</t>
  </si>
  <si>
    <t>皮</t>
  </si>
  <si>
    <t>pí</t>
  </si>
  <si>
    <t>种</t>
  </si>
  <si>
    <t>zhǒng</t>
  </si>
  <si>
    <t>称</t>
  </si>
  <si>
    <t>chēng</t>
  </si>
  <si>
    <t>de</t>
    <phoneticPr fontId="1" type="noConversion"/>
  </si>
  <si>
    <t>都</t>
  </si>
  <si>
    <t>dōu</t>
  </si>
  <si>
    <t>员</t>
  </si>
  <si>
    <t>冬</t>
  </si>
  <si>
    <t>邻居</t>
  </si>
  <si>
    <t>lín'jū</t>
  </si>
  <si>
    <t>根</t>
  </si>
  <si>
    <t>男女</t>
  </si>
  <si>
    <t>nán'nǚ</t>
  </si>
  <si>
    <t>招呼</t>
  </si>
  <si>
    <t>zhāo'hu</t>
  </si>
  <si>
    <t>柱</t>
  </si>
  <si>
    <t>zhù</t>
  </si>
  <si>
    <t>开关</t>
  </si>
  <si>
    <t>kāi'guān</t>
  </si>
  <si>
    <t>静</t>
  </si>
  <si>
    <t>jìng</t>
  </si>
  <si>
    <t>议论</t>
  </si>
  <si>
    <t>yì'lùn</t>
  </si>
  <si>
    <t>正反</t>
  </si>
  <si>
    <t>zhèng'fǎn</t>
  </si>
  <si>
    <t>乐</t>
  </si>
  <si>
    <t>lè</t>
  </si>
  <si>
    <t>重</t>
  </si>
  <si>
    <t>zhòng</t>
  </si>
  <si>
    <t>怎</t>
  </si>
  <si>
    <t>zěn</t>
  </si>
  <si>
    <t>杆</t>
  </si>
  <si>
    <t>gǎn</t>
  </si>
  <si>
    <t>远</t>
  </si>
  <si>
    <t>yuǎn</t>
  </si>
  <si>
    <t>Unit 5</t>
    <phoneticPr fontId="1" type="noConversion"/>
  </si>
  <si>
    <t>第五单元</t>
    <phoneticPr fontId="1" type="noConversion"/>
  </si>
  <si>
    <t>独</t>
  </si>
  <si>
    <t>dú</t>
  </si>
  <si>
    <t>秤</t>
  </si>
  <si>
    <t>chèng</t>
  </si>
  <si>
    <t>有</t>
  </si>
  <si>
    <t>yǒu</t>
  </si>
  <si>
    <t>跳绳</t>
  </si>
  <si>
    <t>tiào'shéng</t>
  </si>
  <si>
    <t>砍</t>
  </si>
  <si>
    <t>kǎn</t>
  </si>
  <si>
    <t>色</t>
  </si>
  <si>
    <t>sè</t>
  </si>
  <si>
    <t>讲</t>
  </si>
  <si>
    <t>jiǎng</t>
  </si>
  <si>
    <t>线</t>
  </si>
  <si>
    <t>xiàn</t>
  </si>
  <si>
    <t>近</t>
  </si>
  <si>
    <t>jìn</t>
  </si>
  <si>
    <t>止</t>
  </si>
  <si>
    <t>听</t>
  </si>
  <si>
    <t>tīng</t>
  </si>
  <si>
    <t>羽</t>
  </si>
  <si>
    <t>量</t>
  </si>
  <si>
    <t>无</t>
  </si>
  <si>
    <t>球</t>
  </si>
  <si>
    <t>qiú</t>
  </si>
  <si>
    <t>玲</t>
  </si>
  <si>
    <t>声</t>
  </si>
  <si>
    <t>shēng</t>
  </si>
  <si>
    <t>戏</t>
  </si>
  <si>
    <t>xì</t>
  </si>
  <si>
    <t>详</t>
  </si>
  <si>
    <t>去</t>
  </si>
  <si>
    <t>排</t>
  </si>
  <si>
    <t>pái</t>
  </si>
  <si>
    <t>幅</t>
  </si>
  <si>
    <t>fú</t>
  </si>
  <si>
    <t>还</t>
  </si>
  <si>
    <t>hái</t>
  </si>
  <si>
    <t>篮</t>
  </si>
  <si>
    <t>lán</t>
  </si>
  <si>
    <t>评奖</t>
  </si>
  <si>
    <t>píng'jiǎng</t>
  </si>
  <si>
    <t>来</t>
  </si>
  <si>
    <t>lái</t>
  </si>
  <si>
    <t>连</t>
  </si>
  <si>
    <t>lián</t>
  </si>
  <si>
    <t>催</t>
  </si>
  <si>
    <t>cuī</t>
  </si>
  <si>
    <t>多少</t>
  </si>
  <si>
    <t>duō'shǎo</t>
  </si>
  <si>
    <t>运</t>
  </si>
  <si>
    <t>yùn</t>
  </si>
  <si>
    <t>脏</t>
  </si>
  <si>
    <t>zāng</t>
  </si>
  <si>
    <t>黄牛</t>
  </si>
  <si>
    <t>huáng'niú</t>
  </si>
  <si>
    <t>伤</t>
  </si>
  <si>
    <t>shāng</t>
  </si>
  <si>
    <t>夜</t>
  </si>
  <si>
    <t>yè</t>
  </si>
  <si>
    <t>识字表4</t>
    <phoneticPr fontId="1" type="noConversion"/>
  </si>
  <si>
    <t>报</t>
  </si>
  <si>
    <t>bào</t>
  </si>
  <si>
    <t>猫</t>
  </si>
  <si>
    <t>māo</t>
  </si>
  <si>
    <t>思</t>
  </si>
  <si>
    <t>sī</t>
  </si>
  <si>
    <t>另</t>
  </si>
  <si>
    <t>边</t>
  </si>
  <si>
    <t>biān</t>
  </si>
  <si>
    <t>床</t>
  </si>
  <si>
    <t>chuáng</t>
  </si>
  <si>
    <t>及</t>
  </si>
  <si>
    <t>鸭</t>
  </si>
  <si>
    <t>yā</t>
  </si>
  <si>
    <t>光</t>
  </si>
  <si>
    <t>guāng</t>
  </si>
  <si>
    <t>懒</t>
  </si>
  <si>
    <t>lǎn</t>
  </si>
  <si>
    <t>苹果</t>
  </si>
  <si>
    <t>píng'guǒ</t>
  </si>
  <si>
    <t>疑</t>
  </si>
  <si>
    <t>yí</t>
  </si>
  <si>
    <t>并</t>
  </si>
  <si>
    <t>杏</t>
  </si>
  <si>
    <t>xìng</t>
  </si>
  <si>
    <t>举</t>
  </si>
  <si>
    <t>jǔ</t>
  </si>
  <si>
    <t>糟</t>
  </si>
  <si>
    <t>zāo</t>
  </si>
  <si>
    <t>桃</t>
  </si>
  <si>
    <t>táo</t>
  </si>
  <si>
    <t>望</t>
  </si>
  <si>
    <t>肯</t>
  </si>
  <si>
    <t>kěn</t>
  </si>
  <si>
    <t>书包</t>
  </si>
  <si>
    <t>shū'bāo</t>
  </si>
  <si>
    <t>低</t>
  </si>
  <si>
    <t>封</t>
  </si>
  <si>
    <t>尺</t>
  </si>
  <si>
    <t>chǐ</t>
  </si>
  <si>
    <t>故</t>
  </si>
  <si>
    <t>gù</t>
  </si>
  <si>
    <t>削</t>
  </si>
  <si>
    <t>xiāo</t>
  </si>
  <si>
    <t>作业本</t>
  </si>
  <si>
    <t>zuò'yè'běn</t>
  </si>
  <si>
    <t>胆敢</t>
  </si>
  <si>
    <t>dǎn'gǎn</t>
  </si>
  <si>
    <t>锅</t>
  </si>
  <si>
    <t>guō</t>
  </si>
  <si>
    <t>笔</t>
  </si>
  <si>
    <t>bǐ</t>
  </si>
  <si>
    <t>往</t>
  </si>
  <si>
    <t>wǎng</t>
  </si>
  <si>
    <t>朝</t>
  </si>
  <si>
    <t>cháo</t>
  </si>
  <si>
    <t>刀</t>
  </si>
  <si>
    <t>dāo</t>
  </si>
  <si>
    <t>外</t>
  </si>
  <si>
    <t>wài</t>
  </si>
  <si>
    <t>始</t>
  </si>
  <si>
    <t>shǐ</t>
  </si>
  <si>
    <t>课</t>
  </si>
  <si>
    <t>kè</t>
  </si>
  <si>
    <t>勇</t>
  </si>
  <si>
    <t>yǒng</t>
  </si>
  <si>
    <t>刮</t>
  </si>
  <si>
    <t>guā</t>
  </si>
  <si>
    <t>早</t>
  </si>
  <si>
    <t>zǎo</t>
  </si>
  <si>
    <t>窗</t>
  </si>
  <si>
    <t>chuāng</t>
  </si>
  <si>
    <t>胡</t>
  </si>
  <si>
    <t>校</t>
  </si>
  <si>
    <t>xiào</t>
  </si>
  <si>
    <t>乱</t>
  </si>
  <si>
    <t>luàn</t>
  </si>
  <si>
    <t>修</t>
  </si>
  <si>
    <t>明</t>
  </si>
  <si>
    <t>míng</t>
  </si>
  <si>
    <t>偏</t>
  </si>
  <si>
    <t>piān</t>
  </si>
  <si>
    <t>冷</t>
  </si>
  <si>
    <t>lěng</t>
  </si>
  <si>
    <t>力</t>
  </si>
  <si>
    <t>lì</t>
  </si>
  <si>
    <t>散</t>
  </si>
  <si>
    <t>sàn</t>
  </si>
  <si>
    <t>肩</t>
  </si>
  <si>
    <t>尘</t>
  </si>
  <si>
    <t>chén</t>
  </si>
  <si>
    <t>原</t>
  </si>
  <si>
    <t>团</t>
  </si>
  <si>
    <t>tuán</t>
  </si>
  <si>
    <t>从</t>
  </si>
  <si>
    <t>像</t>
  </si>
  <si>
    <t>xiàng</t>
  </si>
  <si>
    <t>众</t>
  </si>
  <si>
    <t>微</t>
  </si>
  <si>
    <t>wēi</t>
  </si>
  <si>
    <t>完</t>
  </si>
  <si>
    <t>wán</t>
  </si>
  <si>
    <t>双</t>
  </si>
  <si>
    <t>端</t>
  </si>
  <si>
    <t>duān</t>
  </si>
  <si>
    <t>希</t>
  </si>
  <si>
    <t>木</t>
  </si>
  <si>
    <t>粽</t>
  </si>
  <si>
    <t>zòng</t>
  </si>
  <si>
    <t>期</t>
  </si>
  <si>
    <t>林</t>
  </si>
  <si>
    <t>lín</t>
  </si>
  <si>
    <t>节</t>
  </si>
  <si>
    <t>jié</t>
  </si>
  <si>
    <t>结束</t>
  </si>
  <si>
    <t>jié'shù</t>
  </si>
  <si>
    <t>森</t>
  </si>
  <si>
    <t>sēn</t>
  </si>
  <si>
    <t>总</t>
  </si>
  <si>
    <t>zǒng</t>
  </si>
  <si>
    <t>鲜</t>
  </si>
  <si>
    <t>xiān</t>
  </si>
  <si>
    <t>条</t>
  </si>
  <si>
    <t>tiáo</t>
  </si>
  <si>
    <t>米</t>
  </si>
  <si>
    <t>mǐ</t>
  </si>
  <si>
    <t>哄</t>
  </si>
  <si>
    <t>hǒng</t>
  </si>
  <si>
    <t>心</t>
  </si>
  <si>
    <t>xīn</t>
  </si>
  <si>
    <t>间</t>
  </si>
  <si>
    <t>先</t>
  </si>
  <si>
    <t>升国旗</t>
  </si>
  <si>
    <t>sheng'guó'qí</t>
  </si>
  <si>
    <t>分</t>
  </si>
  <si>
    <t>梦</t>
  </si>
  <si>
    <t>mèng</t>
  </si>
  <si>
    <t>中</t>
  </si>
  <si>
    <t>zhōng</t>
  </si>
  <si>
    <t>豆</t>
  </si>
  <si>
    <t>dòu</t>
  </si>
  <si>
    <t>闭</t>
  </si>
  <si>
    <t>bì</t>
  </si>
  <si>
    <t>红</t>
  </si>
  <si>
    <t>hóng</t>
  </si>
  <si>
    <t>肉</t>
  </si>
  <si>
    <t>ròu</t>
  </si>
  <si>
    <t>紧</t>
  </si>
  <si>
    <t>歌</t>
  </si>
  <si>
    <t>gē</t>
  </si>
  <si>
    <t>带</t>
  </si>
  <si>
    <t>润</t>
  </si>
  <si>
    <t>rùn</t>
  </si>
  <si>
    <t>起立</t>
  </si>
  <si>
    <t>qǐ'lì</t>
  </si>
  <si>
    <t>知</t>
  </si>
  <si>
    <t>等</t>
  </si>
  <si>
    <t>děng</t>
  </si>
  <si>
    <t>么</t>
  </si>
  <si>
    <t>me</t>
  </si>
  <si>
    <t>据</t>
  </si>
  <si>
    <t>jù</t>
  </si>
  <si>
    <t>累</t>
  </si>
  <si>
    <t>lèi</t>
  </si>
  <si>
    <t>美丽</t>
  </si>
  <si>
    <t>měi'lì</t>
  </si>
  <si>
    <t>念</t>
  </si>
  <si>
    <t>niàn</t>
  </si>
  <si>
    <t>吸</t>
  </si>
  <si>
    <t>午</t>
  </si>
  <si>
    <t>虹</t>
  </si>
  <si>
    <t>发</t>
  </si>
  <si>
    <t>fà</t>
  </si>
  <si>
    <t>晚</t>
  </si>
  <si>
    <t>wǎn</t>
  </si>
  <si>
    <t>座</t>
  </si>
  <si>
    <t>粘</t>
  </si>
  <si>
    <t>zhān</t>
  </si>
  <si>
    <t>昨</t>
  </si>
  <si>
    <t>zuó</t>
  </si>
  <si>
    <t>浇</t>
  </si>
  <si>
    <t>汗</t>
  </si>
  <si>
    <t>hàn</t>
  </si>
  <si>
    <t>今年</t>
    <phoneticPr fontId="1" type="noConversion"/>
  </si>
  <si>
    <t>jīn'nián</t>
  </si>
  <si>
    <t>提</t>
  </si>
  <si>
    <t>tí</t>
  </si>
  <si>
    <t>额</t>
  </si>
  <si>
    <t>é</t>
  </si>
  <si>
    <t>洒</t>
  </si>
  <si>
    <t>sǎ</t>
  </si>
  <si>
    <t>沙</t>
  </si>
  <si>
    <t>shā</t>
  </si>
  <si>
    <t>影</t>
  </si>
  <si>
    <t>yǐng</t>
  </si>
  <si>
    <t>Unit 6</t>
    <phoneticPr fontId="1" type="noConversion"/>
  </si>
  <si>
    <t>第六单元</t>
    <phoneticPr fontId="1" type="noConversion"/>
  </si>
  <si>
    <t>挑</t>
  </si>
  <si>
    <t>tiāo</t>
  </si>
  <si>
    <t>乏</t>
  </si>
  <si>
    <t>fá</t>
  </si>
  <si>
    <t>前后</t>
  </si>
  <si>
    <t>qián'hòu</t>
  </si>
  <si>
    <t>兴</t>
  </si>
  <si>
    <t>弹钢琴</t>
  </si>
  <si>
    <t>tán'gāng'qín</t>
  </si>
  <si>
    <t>黑狗</t>
  </si>
  <si>
    <t>hēi'gǒu</t>
  </si>
  <si>
    <t>镜</t>
  </si>
  <si>
    <t>练</t>
  </si>
  <si>
    <t>liàn</t>
  </si>
  <si>
    <t>左右</t>
  </si>
  <si>
    <t>zuǒ'yòu</t>
  </si>
  <si>
    <t>拿</t>
  </si>
  <si>
    <t>ná</t>
  </si>
  <si>
    <t>捏</t>
  </si>
  <si>
    <t>niē</t>
  </si>
  <si>
    <t>它</t>
  </si>
  <si>
    <t>照</t>
  </si>
  <si>
    <t>泥</t>
  </si>
  <si>
    <t>ní</t>
  </si>
  <si>
    <t>好朋友</t>
  </si>
  <si>
    <t>hǎo'péng'yǒu</t>
  </si>
  <si>
    <t>千</t>
  </si>
  <si>
    <t>滚</t>
  </si>
  <si>
    <t>gǔn</t>
  </si>
  <si>
    <t>比</t>
  </si>
  <si>
    <t>裙</t>
  </si>
  <si>
    <t>qún</t>
  </si>
  <si>
    <t>铁环</t>
  </si>
  <si>
    <t>tiě'huán</t>
  </si>
  <si>
    <t>尾巴</t>
  </si>
  <si>
    <t>wěi'bā</t>
  </si>
  <si>
    <t>眉</t>
  </si>
  <si>
    <t>méi</t>
  </si>
  <si>
    <t>荡</t>
  </si>
  <si>
    <t>dàng</t>
  </si>
  <si>
    <t>谁</t>
  </si>
  <si>
    <t>shuí</t>
  </si>
  <si>
    <t>鼻</t>
  </si>
  <si>
    <t>bí</t>
  </si>
  <si>
    <t>滑</t>
  </si>
  <si>
    <t>huá</t>
  </si>
  <si>
    <t>长短</t>
  </si>
  <si>
    <t>cháng'duǎn</t>
  </si>
  <si>
    <t>嘴</t>
  </si>
  <si>
    <t>zuǐ</t>
  </si>
  <si>
    <t>梯</t>
  </si>
  <si>
    <t>tī</t>
  </si>
  <si>
    <t>把</t>
  </si>
  <si>
    <t>bǎ</t>
  </si>
  <si>
    <t>脖</t>
  </si>
  <si>
    <t>bó</t>
  </si>
  <si>
    <t>伞</t>
  </si>
  <si>
    <t>sǎn</t>
  </si>
  <si>
    <t>臂</t>
  </si>
  <si>
    <t>依</t>
  </si>
  <si>
    <t>兔</t>
  </si>
  <si>
    <t>tù</t>
  </si>
  <si>
    <t>肚</t>
  </si>
  <si>
    <t>dù</t>
  </si>
  <si>
    <t>尽</t>
  </si>
  <si>
    <t>最</t>
  </si>
  <si>
    <t>zuì</t>
  </si>
  <si>
    <t>腿脚</t>
  </si>
  <si>
    <t>tuǐ'jiǎo</t>
  </si>
  <si>
    <t>欲</t>
  </si>
  <si>
    <t>yù</t>
  </si>
  <si>
    <t>公</t>
  </si>
  <si>
    <t>gōng</t>
  </si>
  <si>
    <t>穷</t>
  </si>
  <si>
    <t>qióng</t>
  </si>
  <si>
    <t>写诗</t>
  </si>
  <si>
    <t>xiě'shī</t>
  </si>
  <si>
    <t>蜻蜓</t>
  </si>
  <si>
    <t>qīng'tíng</t>
  </si>
  <si>
    <t>识字表5</t>
    <phoneticPr fontId="1" type="noConversion"/>
  </si>
  <si>
    <t>层</t>
  </si>
  <si>
    <t>céng</t>
  </si>
  <si>
    <t>点</t>
  </si>
  <si>
    <t>diǎn</t>
  </si>
  <si>
    <t>迷</t>
  </si>
  <si>
    <t>mí</t>
  </si>
  <si>
    <t>瀑布</t>
  </si>
  <si>
    <t>pù'bù</t>
  </si>
  <si>
    <t>要</t>
  </si>
  <si>
    <t>yào</t>
  </si>
  <si>
    <t>藏</t>
  </si>
  <si>
    <t>cáng</t>
  </si>
  <si>
    <t>炉</t>
  </si>
  <si>
    <t>lú</t>
  </si>
  <si>
    <t>过</t>
  </si>
  <si>
    <t>guò</t>
  </si>
  <si>
    <t>造</t>
  </si>
  <si>
    <t>zào</t>
  </si>
  <si>
    <t>烟</t>
  </si>
  <si>
    <t>yān</t>
  </si>
  <si>
    <t>给</t>
  </si>
  <si>
    <t>gěi</t>
  </si>
  <si>
    <t>蚂蚁</t>
  </si>
  <si>
    <t>mǎ'yǐ</t>
  </si>
  <si>
    <t>遥</t>
  </si>
  <si>
    <t>yáo</t>
  </si>
  <si>
    <t>当</t>
  </si>
  <si>
    <t>dāng</t>
  </si>
  <si>
    <t>食</t>
  </si>
  <si>
    <t>川</t>
  </si>
  <si>
    <t>chuān</t>
  </si>
  <si>
    <t>串</t>
  </si>
  <si>
    <t>chuàn</t>
  </si>
  <si>
    <t>粮</t>
  </si>
  <si>
    <t>liáng</t>
  </si>
  <si>
    <t>闻名</t>
  </si>
  <si>
    <t>wén'míng</t>
  </si>
  <si>
    <t>们</t>
  </si>
  <si>
    <t>men</t>
  </si>
  <si>
    <t>蜘蛛网</t>
  </si>
  <si>
    <t>zhī'zhū'wǎng</t>
  </si>
  <si>
    <t>景区</t>
  </si>
  <si>
    <t>jǐng'qū</t>
  </si>
  <si>
    <t>以</t>
  </si>
  <si>
    <t>yǐ</t>
  </si>
  <si>
    <t>圆</t>
  </si>
  <si>
    <t>省</t>
  </si>
  <si>
    <t>shěng</t>
  </si>
  <si>
    <t>成</t>
  </si>
  <si>
    <t>chéng</t>
  </si>
  <si>
    <t>严寒</t>
  </si>
  <si>
    <t>yán'hán</t>
  </si>
  <si>
    <t>部</t>
  </si>
  <si>
    <t>数</t>
  </si>
  <si>
    <t>shǔ</t>
  </si>
  <si>
    <t>酷暑</t>
  </si>
  <si>
    <t>kù'shǔ</t>
  </si>
  <si>
    <t>秀</t>
  </si>
  <si>
    <t>xiù</t>
  </si>
  <si>
    <t>彩</t>
  </si>
  <si>
    <t>cǎi</t>
  </si>
  <si>
    <t>凉</t>
  </si>
  <si>
    <t>尤其</t>
  </si>
  <si>
    <t>yóu'qí</t>
  </si>
  <si>
    <t>半</t>
  </si>
  <si>
    <t>bàn</t>
  </si>
  <si>
    <t>晨</t>
  </si>
  <si>
    <t>仙</t>
  </si>
  <si>
    <t>空</t>
  </si>
  <si>
    <t>kōng</t>
  </si>
  <si>
    <t>细</t>
  </si>
  <si>
    <t>巨</t>
  </si>
  <si>
    <t>问</t>
  </si>
  <si>
    <t>wèn</t>
  </si>
  <si>
    <t>朝霞</t>
  </si>
  <si>
    <t>zhāo'xiá</t>
  </si>
  <si>
    <t>位</t>
  </si>
  <si>
    <t>wèi</t>
  </si>
  <si>
    <t>到</t>
  </si>
  <si>
    <t>夕</t>
  </si>
  <si>
    <t>dū</t>
  </si>
  <si>
    <t>方</t>
  </si>
  <si>
    <t>fāng</t>
  </si>
  <si>
    <t>杨</t>
  </si>
  <si>
    <t>著</t>
  </si>
  <si>
    <t>没</t>
  </si>
  <si>
    <t>操场</t>
  </si>
  <si>
    <t>cāo'chǎng</t>
  </si>
  <si>
    <t>形状</t>
  </si>
  <si>
    <t>xíng'zhuàng</t>
  </si>
  <si>
    <t>更</t>
  </si>
  <si>
    <t>gèng</t>
  </si>
  <si>
    <t>拔</t>
  </si>
  <si>
    <t>bá</t>
  </si>
  <si>
    <t>潭</t>
  </si>
  <si>
    <t>tán</t>
  </si>
  <si>
    <t>绿</t>
  </si>
  <si>
    <t>lǜ</t>
  </si>
  <si>
    <t>拍</t>
  </si>
  <si>
    <t>pāi</t>
  </si>
  <si>
    <t>湾</t>
  </si>
  <si>
    <t>出</t>
  </si>
  <si>
    <t>chū</t>
  </si>
  <si>
    <t>跑</t>
  </si>
  <si>
    <t>pǎo</t>
  </si>
  <si>
    <t>湖</t>
  </si>
  <si>
    <t>长</t>
  </si>
  <si>
    <t>踢</t>
  </si>
  <si>
    <t>绕</t>
  </si>
  <si>
    <t>rào</t>
  </si>
  <si>
    <t>铃</t>
  </si>
  <si>
    <t>茂盛</t>
  </si>
  <si>
    <t>mào'shèng</t>
  </si>
  <si>
    <t>睡</t>
  </si>
  <si>
    <t>shuì</t>
  </si>
  <si>
    <t>Unit 7</t>
    <phoneticPr fontId="1" type="noConversion"/>
  </si>
  <si>
    <t>第七单元</t>
    <phoneticPr fontId="1" type="noConversion"/>
  </si>
  <si>
    <t>热闹</t>
  </si>
  <si>
    <t>rè'nao</t>
  </si>
  <si>
    <t>围</t>
  </si>
  <si>
    <t>那</t>
  </si>
  <si>
    <t>nà</t>
  </si>
  <si>
    <t>锻炼</t>
  </si>
  <si>
    <t>duàn'liàn</t>
  </si>
  <si>
    <t>胜</t>
  </si>
  <si>
    <t>shèng</t>
  </si>
  <si>
    <t>海</t>
  </si>
  <si>
    <t>hǎi</t>
  </si>
  <si>
    <t>体</t>
  </si>
  <si>
    <t>tǐ</t>
  </si>
  <si>
    <t>央</t>
  </si>
  <si>
    <t>yāng</t>
  </si>
  <si>
    <t>真</t>
  </si>
  <si>
    <t>zhēn</t>
  </si>
  <si>
    <t>之</t>
  </si>
  <si>
    <t>岛</t>
  </si>
  <si>
    <t>dǎo</t>
  </si>
  <si>
    <t>老师</t>
  </si>
  <si>
    <t>lǎo'shī</t>
  </si>
  <si>
    <t>初</t>
  </si>
  <si>
    <t>纱</t>
  </si>
  <si>
    <t>吗</t>
  </si>
  <si>
    <t>ma</t>
  </si>
  <si>
    <t>性</t>
  </si>
  <si>
    <t>童</t>
  </si>
  <si>
    <t>tóng</t>
  </si>
  <si>
    <t>同</t>
  </si>
  <si>
    <t>善</t>
  </si>
  <si>
    <t>shàn</t>
  </si>
  <si>
    <t>境</t>
  </si>
  <si>
    <t>什</t>
  </si>
  <si>
    <t>shén</t>
  </si>
  <si>
    <t>习</t>
  </si>
  <si>
    <t>xí</t>
  </si>
  <si>
    <t>引</t>
  </si>
  <si>
    <t>yǐn</t>
  </si>
  <si>
    <t>才</t>
  </si>
  <si>
    <t>cái</t>
  </si>
  <si>
    <t>客</t>
  </si>
  <si>
    <t xml:space="preserve">kè </t>
  </si>
  <si>
    <t>亮</t>
  </si>
  <si>
    <t>迁</t>
  </si>
  <si>
    <t>沟</t>
  </si>
  <si>
    <t>gōu</t>
  </si>
  <si>
    <t>时候</t>
  </si>
  <si>
    <t>shí'hòu</t>
  </si>
  <si>
    <t>贵</t>
  </si>
  <si>
    <t>产</t>
  </si>
  <si>
    <t>chǎn</t>
  </si>
  <si>
    <t>觉得</t>
  </si>
  <si>
    <t>jiào'de</t>
  </si>
  <si>
    <t>专</t>
  </si>
  <si>
    <t>zhuān</t>
  </si>
  <si>
    <t>份</t>
  </si>
  <si>
    <t>fèn</t>
  </si>
  <si>
    <t>自己</t>
  </si>
  <si>
    <t>zì'jǐ</t>
  </si>
  <si>
    <t>幼</t>
  </si>
  <si>
    <t>yòu</t>
  </si>
  <si>
    <t>枝</t>
  </si>
  <si>
    <t>很</t>
  </si>
  <si>
    <t>hěn</t>
  </si>
  <si>
    <t>玉器</t>
  </si>
  <si>
    <t>yù'qì</t>
  </si>
  <si>
    <t>搭</t>
  </si>
  <si>
    <t>dā</t>
  </si>
  <si>
    <t>穿衣服</t>
  </si>
  <si>
    <t>chuān'yī'fú</t>
  </si>
  <si>
    <t>义</t>
  </si>
  <si>
    <t>yì</t>
  </si>
  <si>
    <t>淡</t>
  </si>
  <si>
    <t>dàn</t>
  </si>
  <si>
    <t>门</t>
  </si>
  <si>
    <t>mén</t>
    <phoneticPr fontId="1" type="noConversion"/>
  </si>
  <si>
    <t>饭</t>
  </si>
  <si>
    <t>fàn</t>
  </si>
  <si>
    <t>好</t>
  </si>
  <si>
    <t>hào</t>
  </si>
  <si>
    <t>快</t>
  </si>
  <si>
    <t>能</t>
  </si>
  <si>
    <t>néng</t>
  </si>
  <si>
    <t>够</t>
  </si>
  <si>
    <t>qòu</t>
  </si>
  <si>
    <t>蓝</t>
  </si>
  <si>
    <t>lán</t>
    <phoneticPr fontId="1" type="noConversion"/>
  </si>
  <si>
    <t>饱</t>
  </si>
  <si>
    <t>bǎo</t>
  </si>
  <si>
    <t>收</t>
  </si>
  <si>
    <t>shōu</t>
  </si>
  <si>
    <t>又</t>
  </si>
  <si>
    <t>茶</t>
  </si>
  <si>
    <t>chá</t>
  </si>
  <si>
    <t>城市</t>
  </si>
  <si>
    <t>chéng'shì</t>
  </si>
  <si>
    <t>笑</t>
  </si>
  <si>
    <t>泡</t>
  </si>
  <si>
    <t>pào</t>
  </si>
  <si>
    <t>干</t>
  </si>
  <si>
    <t>gan</t>
  </si>
  <si>
    <t>着</t>
  </si>
  <si>
    <t>zhe</t>
  </si>
  <si>
    <t>轻</t>
  </si>
  <si>
    <t>留</t>
  </si>
  <si>
    <t>liú</t>
  </si>
  <si>
    <t>向</t>
  </si>
  <si>
    <t>鞭炮</t>
  </si>
  <si>
    <t>biān'pào</t>
  </si>
  <si>
    <t>钉</t>
  </si>
  <si>
    <t>dìng</t>
  </si>
  <si>
    <t>和</t>
  </si>
  <si>
    <t>利</t>
  </si>
  <si>
    <t>贝</t>
  </si>
  <si>
    <t>首</t>
  </si>
  <si>
    <t>识字表6</t>
    <phoneticPr fontId="1" type="noConversion"/>
  </si>
  <si>
    <t>娃</t>
  </si>
  <si>
    <t>wá</t>
  </si>
  <si>
    <t>踪迹</t>
  </si>
  <si>
    <t>zōng'jì</t>
  </si>
  <si>
    <t>味</t>
  </si>
  <si>
    <t>挂</t>
  </si>
  <si>
    <t>guà</t>
  </si>
  <si>
    <t>浮萍</t>
  </si>
  <si>
    <t>fú'píng</t>
  </si>
  <si>
    <t>昌</t>
  </si>
  <si>
    <t>chāng</t>
  </si>
  <si>
    <t>活</t>
  </si>
  <si>
    <t>huó</t>
  </si>
  <si>
    <t>泉流</t>
  </si>
  <si>
    <t>quán'liú</t>
  </si>
  <si>
    <t>铺</t>
  </si>
  <si>
    <t>pù</t>
  </si>
  <si>
    <t>金</t>
  </si>
  <si>
    <t>jīn</t>
  </si>
  <si>
    <t>爱</t>
  </si>
  <si>
    <t>ài</t>
  </si>
  <si>
    <t>调</t>
  </si>
  <si>
    <t>哥</t>
  </si>
  <si>
    <t>柔</t>
  </si>
  <si>
    <t>róu</t>
  </si>
  <si>
    <t>硬卧</t>
  </si>
  <si>
    <t>yìng'wò</t>
  </si>
  <si>
    <t>姐</t>
  </si>
  <si>
    <t>jiě</t>
  </si>
  <si>
    <t>荷</t>
  </si>
  <si>
    <t>限乘</t>
  </si>
  <si>
    <t>xiàn'chéng</t>
  </si>
  <si>
    <t>弟</t>
  </si>
  <si>
    <t>露</t>
  </si>
  <si>
    <t>lù</t>
  </si>
  <si>
    <t>售</t>
  </si>
  <si>
    <t>shòu</t>
  </si>
  <si>
    <t>叔</t>
  </si>
  <si>
    <t>shū</t>
  </si>
  <si>
    <t>角</t>
  </si>
  <si>
    <t>jiǎo</t>
  </si>
  <si>
    <t>爷</t>
  </si>
  <si>
    <t>yé</t>
  </si>
  <si>
    <t>珠</t>
  </si>
  <si>
    <t>zhū</t>
  </si>
  <si>
    <t>沿</t>
  </si>
  <si>
    <t>摇</t>
  </si>
  <si>
    <t>答</t>
  </si>
  <si>
    <t>dá</t>
  </si>
  <si>
    <t>群</t>
  </si>
  <si>
    <t>Unit 8</t>
    <phoneticPr fontId="1" type="noConversion"/>
  </si>
  <si>
    <t>第八单元</t>
    <phoneticPr fontId="1" type="noConversion"/>
  </si>
  <si>
    <t>躺</t>
  </si>
  <si>
    <t>tǎng</t>
  </si>
  <si>
    <t>渴</t>
  </si>
  <si>
    <t>竹</t>
  </si>
  <si>
    <t>zhú</t>
  </si>
  <si>
    <t>晶</t>
  </si>
  <si>
    <t>喝</t>
  </si>
  <si>
    <t>hē</t>
  </si>
  <si>
    <t>牙</t>
  </si>
  <si>
    <t>yá</t>
  </si>
  <si>
    <t>停机</t>
  </si>
  <si>
    <t>tíng'jī</t>
  </si>
  <si>
    <t>话</t>
  </si>
  <si>
    <t>用</t>
  </si>
  <si>
    <t>yòng</t>
  </si>
  <si>
    <t>展</t>
  </si>
  <si>
    <t>zhǎn</t>
  </si>
  <si>
    <t>弄错</t>
  </si>
  <si>
    <t>nòng'cuò</t>
  </si>
  <si>
    <t>几步</t>
  </si>
  <si>
    <t>jǐ'bù</t>
  </si>
  <si>
    <t>透</t>
  </si>
  <si>
    <t>tòu</t>
  </si>
  <si>
    <t>际</t>
  </si>
  <si>
    <t>ji</t>
  </si>
  <si>
    <t>翅膀</t>
  </si>
  <si>
    <t>chì'bǎng</t>
  </si>
  <si>
    <t>哪</t>
  </si>
  <si>
    <t>na</t>
  </si>
  <si>
    <t>参加</t>
  </si>
  <si>
    <t>cān'jiā</t>
  </si>
  <si>
    <t>唱</t>
  </si>
  <si>
    <t>chàng</t>
  </si>
  <si>
    <t>抬</t>
  </si>
  <si>
    <t>洞</t>
  </si>
  <si>
    <t>朵</t>
  </si>
  <si>
    <t>duǒ</t>
  </si>
  <si>
    <t>号</t>
  </si>
  <si>
    <t>háo</t>
  </si>
  <si>
    <t>zháo</t>
    <phoneticPr fontId="1" type="noConversion"/>
  </si>
  <si>
    <t>腰</t>
  </si>
  <si>
    <t>yāo</t>
  </si>
  <si>
    <t>堵</t>
  </si>
  <si>
    <t>dǔ</t>
  </si>
  <si>
    <t>乌鸦</t>
  </si>
  <si>
    <t>wū'yā</t>
  </si>
  <si>
    <t>坡</t>
  </si>
  <si>
    <t>pō</t>
  </si>
  <si>
    <t>缝</t>
  </si>
  <si>
    <t>fèng</t>
  </si>
  <si>
    <t>处</t>
  </si>
  <si>
    <t>chù</t>
  </si>
  <si>
    <t>沉</t>
  </si>
  <si>
    <t>找</t>
  </si>
  <si>
    <t>zhǎo</t>
  </si>
  <si>
    <t>伸</t>
  </si>
  <si>
    <t>鹊</t>
  </si>
  <si>
    <t>办</t>
  </si>
  <si>
    <t>潮湿</t>
  </si>
  <si>
    <t>cháo'shī</t>
  </si>
  <si>
    <t>朗</t>
  </si>
  <si>
    <t>lǎng</t>
  </si>
  <si>
    <t>旁</t>
  </si>
  <si>
    <t>páng</t>
  </si>
  <si>
    <t>呢</t>
  </si>
  <si>
    <t>ne</t>
  </si>
  <si>
    <t>衔</t>
  </si>
  <si>
    <t>xián</t>
  </si>
  <si>
    <t>许</t>
  </si>
  <si>
    <t>xǔ</t>
  </si>
  <si>
    <t>枯</t>
  </si>
  <si>
    <t>kū</t>
  </si>
  <si>
    <t>法</t>
  </si>
  <si>
    <t>fǎ</t>
  </si>
  <si>
    <t>闷</t>
  </si>
  <si>
    <t>mèn</t>
  </si>
  <si>
    <t>劝</t>
  </si>
  <si>
    <t>quàn</t>
  </si>
  <si>
    <t>放</t>
  </si>
  <si>
    <t>fàng</t>
  </si>
  <si>
    <t>消息</t>
  </si>
  <si>
    <t>xiāo'xi</t>
  </si>
  <si>
    <t>趁</t>
  </si>
  <si>
    <t>chèn</t>
  </si>
  <si>
    <t>进</t>
  </si>
  <si>
    <t>搬</t>
  </si>
  <si>
    <t>bān</t>
  </si>
  <si>
    <t>将</t>
  </si>
  <si>
    <t>高</t>
  </si>
  <si>
    <t>gāo</t>
  </si>
  <si>
    <t>响</t>
  </si>
  <si>
    <t>难</t>
  </si>
  <si>
    <t>nán</t>
  </si>
  <si>
    <t>住</t>
  </si>
  <si>
    <t>棍</t>
  </si>
  <si>
    <t>gùn</t>
  </si>
  <si>
    <t>且</t>
  </si>
  <si>
    <t>qiě</t>
  </si>
  <si>
    <t>孩</t>
  </si>
  <si>
    <t>汤</t>
  </si>
  <si>
    <t>tāng</t>
  </si>
  <si>
    <t>狂</t>
  </si>
  <si>
    <t>kuáng</t>
  </si>
  <si>
    <t>玩</t>
  </si>
  <si>
    <t>扇</t>
  </si>
  <si>
    <t>吼</t>
  </si>
  <si>
    <t>hǒu</t>
  </si>
  <si>
    <t>吧</t>
  </si>
  <si>
    <t>ba</t>
  </si>
  <si>
    <t>椅</t>
  </si>
  <si>
    <t>复</t>
  </si>
  <si>
    <t>fù</t>
  </si>
  <si>
    <t>发芽</t>
  </si>
  <si>
    <t>fā'yá</t>
  </si>
  <si>
    <t>萤</t>
  </si>
  <si>
    <t>哀</t>
  </si>
  <si>
    <t>āi</t>
  </si>
  <si>
    <t>爬</t>
  </si>
  <si>
    <t>pá</t>
  </si>
  <si>
    <t>牵</t>
  </si>
  <si>
    <t>葫芦藤</t>
  </si>
  <si>
    <t>hú'lú'téng</t>
  </si>
  <si>
    <t>呀</t>
  </si>
  <si>
    <t>ya</t>
  </si>
  <si>
    <t>织</t>
  </si>
  <si>
    <t>谢</t>
  </si>
  <si>
    <t>xiè</t>
  </si>
  <si>
    <t>久</t>
  </si>
  <si>
    <t>斗</t>
  </si>
  <si>
    <t>啊</t>
  </si>
  <si>
    <t>a</t>
  </si>
  <si>
    <t>回</t>
  </si>
  <si>
    <t>huí</t>
  </si>
  <si>
    <t>蚜</t>
  </si>
  <si>
    <t>全</t>
  </si>
  <si>
    <t>quán</t>
  </si>
  <si>
    <t>具</t>
  </si>
  <si>
    <t>识字表7</t>
    <phoneticPr fontId="1" type="noConversion"/>
  </si>
  <si>
    <t>盯</t>
  </si>
  <si>
    <t>dīng</t>
  </si>
  <si>
    <t>变</t>
  </si>
  <si>
    <t>biàn</t>
  </si>
  <si>
    <t>次</t>
  </si>
  <si>
    <t>赛</t>
  </si>
  <si>
    <t>sài</t>
  </si>
  <si>
    <t>工厂</t>
  </si>
  <si>
    <t>gong'chǎng</t>
  </si>
  <si>
    <t>丢</t>
  </si>
  <si>
    <t>diū</t>
  </si>
  <si>
    <t>感</t>
  </si>
  <si>
    <t>医院</t>
  </si>
  <si>
    <t>yī'yuàn</t>
  </si>
  <si>
    <t>nǎ</t>
  </si>
  <si>
    <t>怪</t>
  </si>
  <si>
    <t>guài</t>
  </si>
  <si>
    <t>生</t>
  </si>
  <si>
    <t>新</t>
  </si>
  <si>
    <t>慢</t>
  </si>
  <si>
    <t>màn</t>
  </si>
  <si>
    <t>每</t>
  </si>
  <si>
    <t>měi</t>
  </si>
  <si>
    <t>锋</t>
  </si>
  <si>
    <t>平</t>
  </si>
  <si>
    <t>píng</t>
  </si>
  <si>
    <t>蜜蜂</t>
  </si>
  <si>
    <t>mì'fēng</t>
  </si>
  <si>
    <t>她</t>
  </si>
  <si>
    <t>幕</t>
  </si>
  <si>
    <t>些</t>
  </si>
  <si>
    <t>xiē</t>
  </si>
  <si>
    <t>扫墓</t>
  </si>
  <si>
    <t>sǎo'mù</t>
  </si>
  <si>
    <t>仔</t>
  </si>
  <si>
    <t>zǎi</t>
  </si>
  <si>
    <t>慕</t>
  </si>
  <si>
    <t>检查所</t>
  </si>
  <si>
    <t>jiǎn'chá'suǒ</t>
  </si>
  <si>
    <t>抄</t>
  </si>
  <si>
    <t>chāo</t>
  </si>
  <si>
    <t>钟</t>
  </si>
  <si>
    <t>炒</t>
  </si>
  <si>
    <t>chǎo</t>
  </si>
  <si>
    <t>丁</t>
  </si>
  <si>
    <t>元</t>
  </si>
  <si>
    <t>楼</t>
  </si>
  <si>
    <t>lóu</t>
  </si>
  <si>
    <t>迟</t>
  </si>
  <si>
    <t>争</t>
  </si>
  <si>
    <t>zhēng</t>
  </si>
  <si>
    <t>洗</t>
  </si>
  <si>
    <t>xǐ</t>
  </si>
  <si>
    <t>代</t>
  </si>
  <si>
    <t>背</t>
  </si>
  <si>
    <t>临</t>
  </si>
  <si>
    <t>刚</t>
  </si>
  <si>
    <t>gāng</t>
  </si>
  <si>
    <t>腊</t>
  </si>
  <si>
    <t>là</t>
  </si>
  <si>
    <t>共</t>
  </si>
  <si>
    <t>gòng</t>
  </si>
  <si>
    <t>章</t>
  </si>
  <si>
    <t>汽</t>
  </si>
  <si>
    <t>握</t>
  </si>
  <si>
    <t>wò</t>
  </si>
  <si>
    <t>决定</t>
  </si>
  <si>
    <t>jué'dìng</t>
  </si>
  <si>
    <t>视察</t>
  </si>
  <si>
    <t>shì'chá</t>
  </si>
  <si>
    <t>已经</t>
  </si>
  <si>
    <t>yǐ'jīng</t>
  </si>
  <si>
    <t>油</t>
  </si>
  <si>
    <t>yóu</t>
  </si>
  <si>
    <t>物</t>
  </si>
  <si>
    <t>wù</t>
  </si>
  <si>
    <t>朱德</t>
  </si>
  <si>
    <t>zhū'dé</t>
  </si>
  <si>
    <t>虎</t>
  </si>
  <si>
    <t>hǔ</t>
  </si>
  <si>
    <t>扁担</t>
  </si>
  <si>
    <t>biǎn'dàn</t>
  </si>
  <si>
    <t>熊</t>
  </si>
  <si>
    <t>xióng</t>
  </si>
  <si>
    <t>志</t>
  </si>
  <si>
    <t>zhì</t>
  </si>
  <si>
    <t>通</t>
  </si>
  <si>
    <t>tōng</t>
  </si>
  <si>
    <t>伍</t>
  </si>
  <si>
    <t>注意</t>
  </si>
  <si>
    <t>zhù'yì</t>
  </si>
  <si>
    <t>泽</t>
  </si>
  <si>
    <t>zé</t>
  </si>
  <si>
    <t>遍</t>
  </si>
  <si>
    <t>敌</t>
  </si>
  <si>
    <t>dí</t>
  </si>
  <si>
    <t>百</t>
  </si>
  <si>
    <t>bǎi</t>
  </si>
  <si>
    <t>陡</t>
  </si>
  <si>
    <t>dǒu</t>
  </si>
  <si>
    <t>舌</t>
  </si>
  <si>
    <t>shé</t>
  </si>
  <si>
    <t>整</t>
  </si>
  <si>
    <t>zhěng</t>
  </si>
  <si>
    <t>鬼脸</t>
  </si>
  <si>
    <t>guǐ'liǎn</t>
  </si>
  <si>
    <t>仗</t>
  </si>
  <si>
    <t>zhàng</t>
  </si>
  <si>
    <t>准</t>
  </si>
  <si>
    <t>zhǔn</t>
  </si>
  <si>
    <t>疼</t>
  </si>
  <si>
    <t>téng</t>
  </si>
  <si>
    <t>第</t>
  </si>
  <si>
    <t>料</t>
  </si>
  <si>
    <t>liào</t>
  </si>
  <si>
    <t>猴</t>
  </si>
  <si>
    <t>hóu</t>
  </si>
  <si>
    <t>敬</t>
  </si>
  <si>
    <t>结</t>
  </si>
  <si>
    <t>泼</t>
  </si>
  <si>
    <t>掰</t>
  </si>
  <si>
    <t>bāi</t>
  </si>
  <si>
    <t>民族</t>
  </si>
  <si>
    <t>mín'zú</t>
  </si>
  <si>
    <t>扛</t>
  </si>
  <si>
    <t>káng</t>
  </si>
  <si>
    <t>度</t>
  </si>
  <si>
    <t>满</t>
  </si>
  <si>
    <t>mǎn</t>
  </si>
  <si>
    <t>敲</t>
  </si>
  <si>
    <t>qiāo</t>
  </si>
  <si>
    <t>扔</t>
  </si>
  <si>
    <t>rēng</t>
  </si>
  <si>
    <t>pū</t>
  </si>
  <si>
    <t>摘</t>
  </si>
  <si>
    <t>zhāi</t>
  </si>
  <si>
    <t>龙</t>
  </si>
  <si>
    <t>lóng</t>
  </si>
  <si>
    <t>捧</t>
  </si>
  <si>
    <t>pěng</t>
  </si>
  <si>
    <t>驶</t>
  </si>
  <si>
    <t>瓜</t>
  </si>
  <si>
    <t>容</t>
  </si>
  <si>
    <t>róng</t>
  </si>
  <si>
    <t>抱</t>
  </si>
  <si>
    <t>踩</t>
  </si>
  <si>
    <t>蹦</t>
  </si>
  <si>
    <t>bèng</t>
  </si>
  <si>
    <t>盛</t>
  </si>
  <si>
    <t>追</t>
  </si>
  <si>
    <t>zhuī</t>
  </si>
  <si>
    <t>碗</t>
  </si>
  <si>
    <t>吵</t>
  </si>
  <si>
    <t>祝福</t>
  </si>
  <si>
    <t>zhù'fú</t>
  </si>
  <si>
    <t>胖</t>
  </si>
  <si>
    <t>pàng</t>
  </si>
  <si>
    <t>健康</t>
  </si>
  <si>
    <t>jiàn'kāng</t>
  </si>
  <si>
    <t>岁</t>
  </si>
  <si>
    <t>suì</t>
  </si>
  <si>
    <t>寿</t>
  </si>
  <si>
    <t>现</t>
  </si>
  <si>
    <t>刘</t>
  </si>
  <si>
    <t>票</t>
  </si>
  <si>
    <t>piào</t>
  </si>
  <si>
    <t>兰</t>
  </si>
  <si>
    <t>交</t>
  </si>
  <si>
    <t>派</t>
  </si>
  <si>
    <t>pài</t>
  </si>
  <si>
    <t>弓</t>
  </si>
  <si>
    <t>被</t>
  </si>
  <si>
    <t>甘</t>
  </si>
  <si>
    <t>gān</t>
  </si>
  <si>
    <t>血</t>
  </si>
  <si>
    <t>xuè</t>
  </si>
  <si>
    <t>拉</t>
  </si>
  <si>
    <t>lā</t>
  </si>
  <si>
    <t>棉</t>
  </si>
  <si>
    <t>mián</t>
  </si>
  <si>
    <t>识字表8</t>
    <phoneticPr fontId="1" type="noConversion"/>
  </si>
  <si>
    <t>兵</t>
  </si>
  <si>
    <t>bīng</t>
  </si>
  <si>
    <t>娘</t>
  </si>
  <si>
    <t>niáng</t>
  </si>
  <si>
    <t>xiě</t>
  </si>
  <si>
    <t>治</t>
  </si>
  <si>
    <t>挺</t>
  </si>
  <si>
    <t>tǐng</t>
  </si>
  <si>
    <t>燕</t>
  </si>
  <si>
    <t>杀</t>
  </si>
  <si>
    <t>别</t>
  </si>
  <si>
    <t>bié</t>
  </si>
  <si>
    <t>烈</t>
  </si>
  <si>
    <t>liè</t>
  </si>
  <si>
    <t>gàn</t>
  </si>
  <si>
    <t>轿</t>
  </si>
  <si>
    <t>然</t>
  </si>
  <si>
    <t>rán</t>
  </si>
  <si>
    <t>救</t>
  </si>
  <si>
    <t>奇</t>
  </si>
  <si>
    <t>摩托</t>
  </si>
  <si>
    <t>mó'tuō</t>
  </si>
  <si>
    <t>颗</t>
  </si>
  <si>
    <t>防</t>
  </si>
  <si>
    <t>fáng</t>
  </si>
  <si>
    <t>瓢</t>
  </si>
  <si>
    <t>piáo</t>
  </si>
  <si>
    <t>渔</t>
  </si>
  <si>
    <t>碧</t>
  </si>
  <si>
    <t>货轮</t>
  </si>
  <si>
    <t>huò'lún</t>
  </si>
  <si>
    <t>吐</t>
  </si>
  <si>
    <t>科考</t>
  </si>
  <si>
    <t>kē'kǎo</t>
  </si>
  <si>
    <t>啦</t>
  </si>
  <si>
    <t>咕咚</t>
  </si>
  <si>
    <t>gū'dōng</t>
  </si>
  <si>
    <t>宿</t>
  </si>
  <si>
    <t>sù</t>
  </si>
  <si>
    <t>熟</t>
  </si>
  <si>
    <t>shú</t>
  </si>
  <si>
    <t>寺</t>
  </si>
  <si>
    <t>掉</t>
  </si>
  <si>
    <t>diào</t>
  </si>
  <si>
    <t>危</t>
  </si>
  <si>
    <t>吓</t>
  </si>
  <si>
    <t>辰</t>
  </si>
  <si>
    <t>羊</t>
  </si>
  <si>
    <t>恐</t>
  </si>
  <si>
    <t>kǒng</t>
  </si>
  <si>
    <t>鹿</t>
  </si>
  <si>
    <t>惊</t>
  </si>
  <si>
    <t>逃命</t>
  </si>
  <si>
    <t>táo'mìng</t>
  </si>
  <si>
    <t>似</t>
  </si>
  <si>
    <t>象</t>
  </si>
  <si>
    <t>庐</t>
  </si>
  <si>
    <t>野</t>
  </si>
  <si>
    <t>笼</t>
  </si>
  <si>
    <t>lǒng</t>
  </si>
  <si>
    <t>拦</t>
  </si>
  <si>
    <t>盖</t>
  </si>
  <si>
    <t>gài</t>
  </si>
  <si>
    <t>领</t>
  </si>
  <si>
    <t>lǐng</t>
  </si>
  <si>
    <t>苍</t>
  </si>
  <si>
    <t>cāng</t>
  </si>
  <si>
    <t>壁</t>
  </si>
  <si>
    <t>茫</t>
  </si>
  <si>
    <t>墙</t>
  </si>
  <si>
    <t>qiáng</t>
  </si>
  <si>
    <t>雾</t>
  </si>
  <si>
    <t>蚊</t>
  </si>
  <si>
    <t>淘</t>
  </si>
  <si>
    <t>咬</t>
  </si>
  <si>
    <t>yǎo</t>
  </si>
  <si>
    <t>于</t>
  </si>
  <si>
    <t>断</t>
  </si>
  <si>
    <t>duàn</t>
  </si>
  <si>
    <t>暗</t>
  </si>
  <si>
    <t>àn</t>
  </si>
  <si>
    <t>您</t>
  </si>
  <si>
    <t>nín</t>
  </si>
  <si>
    <t>岸</t>
  </si>
  <si>
    <t>拨</t>
  </si>
  <si>
    <t>bō</t>
  </si>
  <si>
    <t>街</t>
  </si>
  <si>
    <t>甩</t>
  </si>
  <si>
    <t>shuǎi</t>
  </si>
  <si>
    <t>梁</t>
  </si>
  <si>
    <t>赶</t>
  </si>
  <si>
    <t>甚至</t>
  </si>
  <si>
    <t>shèn'zhì</t>
  </si>
  <si>
    <t>房</t>
  </si>
  <si>
    <t>切</t>
  </si>
  <si>
    <t>qiè</t>
  </si>
  <si>
    <t>傻</t>
  </si>
  <si>
    <t>shǎ</t>
  </si>
  <si>
    <t>躲</t>
  </si>
  <si>
    <t>转</t>
  </si>
  <si>
    <t>zhuǎn</t>
  </si>
  <si>
    <t>失</t>
  </si>
  <si>
    <t>shī</t>
  </si>
  <si>
    <t>卫</t>
  </si>
  <si>
    <t>添</t>
  </si>
  <si>
    <t>刷</t>
  </si>
  <si>
    <t>shuā</t>
  </si>
  <si>
    <t>柴</t>
  </si>
  <si>
    <t>chái</t>
  </si>
  <si>
    <t>梳</t>
  </si>
  <si>
    <t>烧</t>
  </si>
  <si>
    <t>shāo</t>
  </si>
  <si>
    <t>巾</t>
  </si>
  <si>
    <t>旺</t>
  </si>
  <si>
    <t>擦</t>
  </si>
  <si>
    <t>cā</t>
  </si>
  <si>
    <t>渐</t>
  </si>
  <si>
    <t>jiàn</t>
  </si>
  <si>
    <t>皂</t>
  </si>
  <si>
    <t>哎</t>
  </si>
  <si>
    <t>澡</t>
  </si>
  <si>
    <t>盆</t>
  </si>
  <si>
    <t>pén</t>
  </si>
  <si>
    <t>冒</t>
  </si>
  <si>
    <t>呛</t>
  </si>
  <si>
    <t>qiàng</t>
  </si>
  <si>
    <t>写字表1</t>
    <phoneticPr fontId="1" type="noConversion"/>
  </si>
  <si>
    <t>烫</t>
  </si>
  <si>
    <t>tàng</t>
  </si>
  <si>
    <t>终</t>
  </si>
  <si>
    <t>风雪</t>
  </si>
  <si>
    <t>fēng'xuě</t>
  </si>
  <si>
    <t>浑</t>
  </si>
  <si>
    <t>hún</t>
  </si>
  <si>
    <t>淋</t>
  </si>
  <si>
    <t>灭</t>
  </si>
  <si>
    <t>miè</t>
  </si>
  <si>
    <t>激</t>
  </si>
  <si>
    <t>姓</t>
  </si>
  <si>
    <t>瞧</t>
  </si>
  <si>
    <t>什么</t>
  </si>
  <si>
    <t>shén'me</t>
  </si>
  <si>
    <t>滩</t>
  </si>
  <si>
    <t>tān</t>
  </si>
  <si>
    <t>椰壳</t>
  </si>
  <si>
    <t>yē'ké</t>
  </si>
  <si>
    <t>国王</t>
  </si>
  <si>
    <t>guó'wáng</t>
  </si>
  <si>
    <t>漠</t>
  </si>
  <si>
    <t>mò</t>
  </si>
  <si>
    <t>骆驼</t>
  </si>
  <si>
    <t>luò'tuó</t>
  </si>
  <si>
    <t>青</t>
  </si>
  <si>
    <t>骏</t>
  </si>
  <si>
    <t>jùn</t>
  </si>
  <si>
    <t>清气</t>
  </si>
  <si>
    <t>qīng'qì</t>
  </si>
  <si>
    <t>悬崖</t>
  </si>
  <si>
    <t>xuán'yá</t>
  </si>
  <si>
    <t>情</t>
  </si>
  <si>
    <t>假</t>
  </si>
  <si>
    <t>jiǎ</t>
  </si>
  <si>
    <t>威</t>
  </si>
  <si>
    <t>zhuàn</t>
  </si>
  <si>
    <t>扯</t>
  </si>
  <si>
    <t>chě</t>
  </si>
  <si>
    <t>嗓</t>
  </si>
  <si>
    <t>sǎng</t>
  </si>
  <si>
    <t>兽</t>
  </si>
  <si>
    <t>时</t>
  </si>
  <si>
    <t>违抗</t>
  </si>
  <si>
    <t>wéi'kàng</t>
  </si>
  <si>
    <t>爪</t>
  </si>
  <si>
    <t>zhuǎ</t>
  </si>
  <si>
    <t>趟</t>
  </si>
  <si>
    <t>神</t>
  </si>
  <si>
    <t>写字表2</t>
    <phoneticPr fontId="1" type="noConversion"/>
  </si>
  <si>
    <t>猪</t>
  </si>
  <si>
    <t>纳</t>
  </si>
  <si>
    <t>主</t>
  </si>
  <si>
    <t>zhǔ</t>
  </si>
  <si>
    <t>江</t>
  </si>
  <si>
    <t>受</t>
  </si>
  <si>
    <t>骗</t>
  </si>
  <si>
    <t>借</t>
  </si>
  <si>
    <t xml:space="preserve">jiè </t>
  </si>
  <si>
    <t>筝</t>
  </si>
  <si>
    <t>多</t>
  </si>
  <si>
    <t>duō</t>
  </si>
  <si>
    <t>鼠</t>
  </si>
  <si>
    <t>折</t>
  </si>
  <si>
    <t>zhé</t>
  </si>
  <si>
    <t>漂</t>
  </si>
  <si>
    <t>piāo</t>
  </si>
  <si>
    <t>北京</t>
  </si>
  <si>
    <t>běi'jīng</t>
  </si>
  <si>
    <t>扎</t>
  </si>
  <si>
    <t>zā</t>
  </si>
  <si>
    <t>抓</t>
  </si>
  <si>
    <t>zhuā</t>
  </si>
  <si>
    <t>幸</t>
  </si>
  <si>
    <t>俩</t>
  </si>
  <si>
    <t>liǎ</t>
  </si>
  <si>
    <t>但愿</t>
  </si>
  <si>
    <t>dàn'yuàn</t>
  </si>
  <si>
    <t>哭</t>
  </si>
  <si>
    <t>取</t>
  </si>
  <si>
    <t>qǔ</t>
  </si>
  <si>
    <t>帮助</t>
  </si>
  <si>
    <t>bāng'zhù</t>
  </si>
  <si>
    <t>抽</t>
  </si>
  <si>
    <t>chōu</t>
  </si>
  <si>
    <t>金秋</t>
  </si>
  <si>
    <t>jīn'qiū</t>
  </si>
  <si>
    <t>续</t>
  </si>
  <si>
    <t>xù</t>
  </si>
  <si>
    <t>因为</t>
  </si>
  <si>
    <t>yīn'wéi</t>
  </si>
  <si>
    <t>使劲</t>
  </si>
  <si>
    <t>shǐ'jìn</t>
  </si>
  <si>
    <t>秧</t>
  </si>
  <si>
    <t>写字表3</t>
    <phoneticPr fontId="1" type="noConversion"/>
  </si>
  <si>
    <t>表示</t>
  </si>
  <si>
    <t>biǎo'shì</t>
  </si>
  <si>
    <t>摆</t>
  </si>
  <si>
    <t>翻</t>
  </si>
  <si>
    <t>仍</t>
  </si>
  <si>
    <t>réng</t>
  </si>
  <si>
    <t>栽</t>
  </si>
  <si>
    <t>责</t>
  </si>
  <si>
    <t>狼</t>
  </si>
  <si>
    <t>láng</t>
  </si>
  <si>
    <t>单</t>
  </si>
  <si>
    <t>dān</t>
  </si>
  <si>
    <t>猩</t>
  </si>
  <si>
    <t>居</t>
  </si>
  <si>
    <t>jū</t>
  </si>
  <si>
    <t>蛇</t>
  </si>
  <si>
    <t>鹤</t>
  </si>
  <si>
    <t>hè</t>
  </si>
  <si>
    <t>快乐</t>
  </si>
  <si>
    <t>kuài'lè</t>
  </si>
  <si>
    <t>鸽</t>
  </si>
  <si>
    <t>羚</t>
  </si>
  <si>
    <t>蚯蚓</t>
  </si>
  <si>
    <t>qiū'yǐn</t>
  </si>
  <si>
    <t>螃蟹</t>
  </si>
  <si>
    <t>páng'xiè</t>
  </si>
  <si>
    <t>音</t>
  </si>
  <si>
    <t>虾</t>
  </si>
  <si>
    <t>xiā</t>
  </si>
  <si>
    <t>蚕</t>
  </si>
  <si>
    <t>cán</t>
  </si>
  <si>
    <t>两</t>
  </si>
  <si>
    <t>liǎng</t>
  </si>
  <si>
    <t>写字表4</t>
    <phoneticPr fontId="1" type="noConversion"/>
  </si>
  <si>
    <t>前</t>
  </si>
  <si>
    <t>肚皮</t>
  </si>
  <si>
    <t>dù'pí</t>
  </si>
  <si>
    <t>故乡</t>
  </si>
  <si>
    <t>gù'xiāng</t>
  </si>
  <si>
    <t>跳</t>
  </si>
  <si>
    <t>tiào</t>
  </si>
  <si>
    <t>看</t>
  </si>
  <si>
    <t>kàn</t>
  </si>
  <si>
    <t>海洋</t>
  </si>
  <si>
    <t>hǎi'yáng</t>
  </si>
  <si>
    <t>作</t>
  </si>
  <si>
    <t>叶</t>
  </si>
  <si>
    <t>看到</t>
  </si>
  <si>
    <t>kàn'dào</t>
  </si>
  <si>
    <t>毛</t>
  </si>
  <si>
    <t>máo</t>
  </si>
  <si>
    <t>高兴</t>
  </si>
  <si>
    <t>gāo'xìng</t>
  </si>
  <si>
    <t>知识</t>
  </si>
  <si>
    <t>zhī'shi</t>
  </si>
  <si>
    <t>写字表5</t>
    <phoneticPr fontId="1" type="noConversion"/>
  </si>
  <si>
    <t>队旗</t>
  </si>
  <si>
    <t>duì'qí</t>
  </si>
  <si>
    <t>欢</t>
  </si>
  <si>
    <t>huān</t>
  </si>
  <si>
    <t>网</t>
  </si>
  <si>
    <t>壮</t>
  </si>
  <si>
    <t>zhuàng</t>
  </si>
  <si>
    <t>桐</t>
  </si>
  <si>
    <t>sōngbǎi</t>
  </si>
  <si>
    <t>语</t>
  </si>
  <si>
    <t>香</t>
  </si>
  <si>
    <t>xiāng</t>
  </si>
  <si>
    <t>写</t>
  </si>
  <si>
    <t>身体</t>
  </si>
  <si>
    <t>shēn'tǐ</t>
  </si>
  <si>
    <t>相近</t>
  </si>
  <si>
    <t>xiāng'jìn</t>
  </si>
  <si>
    <t>熊猫</t>
  </si>
  <si>
    <t>xióng'māo</t>
  </si>
  <si>
    <t>朋友</t>
  </si>
  <si>
    <t>péng'yǒu</t>
  </si>
  <si>
    <t>玉</t>
  </si>
  <si>
    <t>写字表6</t>
    <phoneticPr fontId="1" type="noConversion"/>
  </si>
  <si>
    <t>采</t>
  </si>
  <si>
    <t>事</t>
  </si>
  <si>
    <t>树</t>
  </si>
  <si>
    <t>shù</t>
  </si>
  <si>
    <t>机台</t>
  </si>
  <si>
    <t>jī'tái</t>
  </si>
  <si>
    <t>杆秤</t>
  </si>
  <si>
    <t>gǎn'chèng</t>
  </si>
  <si>
    <t>美</t>
  </si>
  <si>
    <t>画幅</t>
  </si>
  <si>
    <t>huà'fú</t>
  </si>
  <si>
    <t>加</t>
  </si>
  <si>
    <t>写字表7</t>
    <phoneticPr fontId="1" type="noConversion"/>
  </si>
  <si>
    <t>今</t>
  </si>
  <si>
    <t>包</t>
  </si>
  <si>
    <t>bāo</t>
  </si>
  <si>
    <t>圆珠笔</t>
  </si>
  <si>
    <t>yuán'zhū'bǐ</t>
  </si>
  <si>
    <t>灯</t>
  </si>
  <si>
    <t>电影</t>
  </si>
  <si>
    <t>diàn'yǐng</t>
  </si>
  <si>
    <t>脸</t>
  </si>
  <si>
    <t>liǎn</t>
  </si>
  <si>
    <t>fā</t>
  </si>
  <si>
    <t>非</t>
  </si>
  <si>
    <t>常</t>
  </si>
  <si>
    <t>黄</t>
  </si>
  <si>
    <t>huáng</t>
  </si>
  <si>
    <t>写字表8</t>
    <phoneticPr fontId="1" type="noConversion"/>
  </si>
  <si>
    <t>医</t>
  </si>
  <si>
    <t>南部</t>
  </si>
  <si>
    <t>nán'bù</t>
  </si>
  <si>
    <t>升</t>
  </si>
  <si>
    <t>狗</t>
  </si>
  <si>
    <t>gǒu</t>
  </si>
  <si>
    <t>名胜</t>
  </si>
  <si>
    <t>míng'shèng</t>
  </si>
  <si>
    <t>迹</t>
  </si>
  <si>
    <t>丽</t>
  </si>
  <si>
    <t>展现</t>
  </si>
  <si>
    <t>zhǎn'xiàn</t>
  </si>
  <si>
    <t>起</t>
  </si>
  <si>
    <t>qǐ</t>
  </si>
  <si>
    <t>老</t>
  </si>
  <si>
    <t>lǎo</t>
  </si>
  <si>
    <t>观</t>
  </si>
  <si>
    <t>脚</t>
  </si>
  <si>
    <t>邻</t>
  </si>
  <si>
    <t>年夜</t>
  </si>
  <si>
    <t>nián'yè</t>
  </si>
  <si>
    <t>师</t>
  </si>
  <si>
    <t>军</t>
  </si>
  <si>
    <t>jūn</t>
  </si>
  <si>
    <t>炮</t>
  </si>
  <si>
    <t>穿</t>
  </si>
  <si>
    <t>民</t>
  </si>
  <si>
    <t>mín</t>
  </si>
  <si>
    <t>反</t>
  </si>
  <si>
    <t>fǎn</t>
  </si>
  <si>
    <t>关</t>
  </si>
  <si>
    <t>敢</t>
  </si>
  <si>
    <t>苍茫</t>
  </si>
  <si>
    <t>cāng'máng</t>
  </si>
  <si>
    <t>论</t>
  </si>
  <si>
    <t>lùn</t>
  </si>
  <si>
    <t>qiē</t>
  </si>
  <si>
    <t>散步</t>
  </si>
  <si>
    <t>sàn'bù</t>
  </si>
  <si>
    <t>食物</t>
  </si>
  <si>
    <t>shí'wù</t>
  </si>
  <si>
    <t>活猪</t>
  </si>
  <si>
    <t>huó'zhū</t>
  </si>
  <si>
    <t>祝</t>
  </si>
  <si>
    <t>zhā</t>
  </si>
  <si>
    <t>但</t>
  </si>
  <si>
    <t>秧苗</t>
  </si>
  <si>
    <t>yāng'miáo</t>
  </si>
  <si>
    <t>chǎng</t>
  </si>
  <si>
    <t>路</t>
  </si>
  <si>
    <t>词语1</t>
  </si>
  <si>
    <t>哪里</t>
  </si>
  <si>
    <t>nǎ'lǐ</t>
  </si>
  <si>
    <t>那边</t>
  </si>
  <si>
    <t>nà'biān</t>
  </si>
  <si>
    <t>头顶</t>
  </si>
  <si>
    <t>tóu'dǐng</t>
  </si>
  <si>
    <t>雪白</t>
  </si>
  <si>
    <t>xuě'bái</t>
  </si>
  <si>
    <t>孩子</t>
  </si>
  <si>
    <t>hái'zi</t>
  </si>
  <si>
    <t>天空</t>
  </si>
  <si>
    <t>tiān'kōng</t>
  </si>
  <si>
    <t>傍晚</t>
  </si>
  <si>
    <t>bàng'wǎn</t>
  </si>
  <si>
    <t>人们</t>
  </si>
  <si>
    <t>rén'men</t>
  </si>
  <si>
    <t>冬天</t>
  </si>
  <si>
    <t>dōng'tiān</t>
  </si>
  <si>
    <t>花朵</t>
  </si>
  <si>
    <t>huā'duǒ</t>
  </si>
  <si>
    <t>平常</t>
  </si>
  <si>
    <t>píng'cháng</t>
  </si>
  <si>
    <t>江河</t>
  </si>
  <si>
    <t>jiāng'hé</t>
  </si>
  <si>
    <t>田地</t>
  </si>
  <si>
    <t>tián'dì</t>
  </si>
  <si>
    <t>工作</t>
  </si>
  <si>
    <t>gōng'zuò</t>
  </si>
  <si>
    <t>办法</t>
  </si>
  <si>
    <t>bàn'fǎ</t>
  </si>
  <si>
    <t>如果</t>
  </si>
  <si>
    <t>rú'guǒ</t>
  </si>
  <si>
    <t>长大</t>
  </si>
  <si>
    <t>zhǎng'dà</t>
  </si>
  <si>
    <t>四海为家</t>
  </si>
  <si>
    <t>sì'hǎi'wéi'jiā</t>
  </si>
  <si>
    <t>娃娃</t>
  </si>
  <si>
    <t>wá'wá</t>
  </si>
  <si>
    <t>只要</t>
  </si>
  <si>
    <t>zhǐ'yào</t>
  </si>
  <si>
    <t>皮毛</t>
  </si>
  <si>
    <t>pí'máo</t>
  </si>
  <si>
    <t>那里</t>
  </si>
  <si>
    <t>nà'lǐ</t>
  </si>
  <si>
    <t>花园</t>
  </si>
  <si>
    <t>huā'yuán</t>
  </si>
  <si>
    <t>词语2</t>
  </si>
  <si>
    <t>石桥</t>
  </si>
  <si>
    <t>shí'qiáo</t>
  </si>
  <si>
    <t>红领巾</t>
  </si>
  <si>
    <t>hóng'lǐng'jīn</t>
  </si>
  <si>
    <t>欢笑</t>
  </si>
  <si>
    <t>huān'xiào</t>
  </si>
  <si>
    <t>杨树</t>
  </si>
  <si>
    <t>yáng'shù</t>
  </si>
  <si>
    <t>枫树</t>
  </si>
  <si>
    <t>fēng'shù</t>
  </si>
  <si>
    <t>木棉</t>
  </si>
  <si>
    <t>mù'mián</t>
  </si>
  <si>
    <t>水杉</t>
  </si>
  <si>
    <t>shuǐ'shān</t>
  </si>
  <si>
    <t>化石</t>
  </si>
  <si>
    <t>huà'shí</t>
  </si>
  <si>
    <t>金桂</t>
  </si>
  <si>
    <t>jīn'guì</t>
  </si>
  <si>
    <t>写字</t>
  </si>
  <si>
    <t>xiě'zì</t>
  </si>
  <si>
    <t>丛林</t>
  </si>
  <si>
    <t>cóng'lín</t>
  </si>
  <si>
    <t>深处</t>
  </si>
  <si>
    <t>shēn'chù</t>
  </si>
  <si>
    <t>竹林</t>
  </si>
  <si>
    <t>zhúlín</t>
  </si>
  <si>
    <t>péng'you</t>
  </si>
  <si>
    <t>四季</t>
  </si>
  <si>
    <t>sì'jì</t>
  </si>
  <si>
    <t>农事</t>
  </si>
  <si>
    <t>nóng'shì</t>
  </si>
  <si>
    <t>月光</t>
  </si>
  <si>
    <t>yuè'guāng</t>
  </si>
  <si>
    <t>棉衣</t>
  </si>
  <si>
    <t>mián'yī</t>
  </si>
  <si>
    <t>一同</t>
  </si>
  <si>
    <t>yì'tóng</t>
  </si>
  <si>
    <t>词语3</t>
  </si>
  <si>
    <t>柱子</t>
  </si>
  <si>
    <t>zhù'zi</t>
  </si>
  <si>
    <t>一边</t>
  </si>
  <si>
    <t>yì'biān</t>
  </si>
  <si>
    <t>到底</t>
  </si>
  <si>
    <t>dào'dǐ</t>
  </si>
  <si>
    <t>秤杆</t>
  </si>
  <si>
    <t>chèng'gǎn</t>
  </si>
  <si>
    <t>力气</t>
  </si>
  <si>
    <t>lì'qi</t>
  </si>
  <si>
    <t>出来</t>
  </si>
  <si>
    <t>chū'lái</t>
  </si>
  <si>
    <t>船身</t>
  </si>
  <si>
    <t>chuán'shēn</t>
  </si>
  <si>
    <t>石头</t>
  </si>
  <si>
    <t>shí'tou</t>
  </si>
  <si>
    <t>地方</t>
  </si>
  <si>
    <t>dì'fāng</t>
  </si>
  <si>
    <t>果然</t>
  </si>
  <si>
    <t>guǒ'rán</t>
  </si>
  <si>
    <t>称呼</t>
  </si>
  <si>
    <t>chēng'hu</t>
  </si>
  <si>
    <t>做手工</t>
  </si>
  <si>
    <t>zuò'shǒu'gōng</t>
  </si>
  <si>
    <t>岁月</t>
  </si>
  <si>
    <t>suì'yuè</t>
  </si>
  <si>
    <t>时间</t>
  </si>
  <si>
    <t>shí'jiān</t>
  </si>
  <si>
    <t>报纸</t>
  </si>
  <si>
    <t>bào'zhǐ</t>
  </si>
  <si>
    <t>来不及</t>
  </si>
  <si>
    <t>lái'bu'jí</t>
  </si>
  <si>
    <t>坏事</t>
  </si>
  <si>
    <t>huài'shì</t>
  </si>
  <si>
    <t>好事</t>
  </si>
  <si>
    <t>hǎ'oshì</t>
  </si>
  <si>
    <t>一幅画</t>
  </si>
  <si>
    <t>yī'fú'huà</t>
  </si>
  <si>
    <t>另外</t>
  </si>
  <si>
    <t>lìng'wài</t>
  </si>
  <si>
    <t>捉拿</t>
  </si>
  <si>
    <t>zhuō'ná</t>
  </si>
  <si>
    <t>一并</t>
  </si>
  <si>
    <t>yí'bìng</t>
  </si>
  <si>
    <t>出国</t>
  </si>
  <si>
    <t>chū'guó</t>
  </si>
  <si>
    <t>今天</t>
  </si>
  <si>
    <t>jīn'tiān</t>
  </si>
  <si>
    <t>开心</t>
  </si>
  <si>
    <t>kāi'xīn</t>
  </si>
  <si>
    <t>以前</t>
  </si>
  <si>
    <t>yǐ'qián</t>
  </si>
  <si>
    <t>还有</t>
  </si>
  <si>
    <t>hái'yǒu</t>
  </si>
  <si>
    <t>台灯</t>
  </si>
  <si>
    <t>tái'dēng</t>
  </si>
  <si>
    <t>一封信</t>
  </si>
  <si>
    <t>yī'fēng'xìn</t>
  </si>
  <si>
    <t>一支笔</t>
  </si>
  <si>
    <t>yī'zhī'bǐ</t>
  </si>
  <si>
    <t>这时</t>
  </si>
  <si>
    <t>zhè'shí</t>
  </si>
  <si>
    <t>阳光</t>
  </si>
  <si>
    <t>yáng'guāng</t>
  </si>
  <si>
    <t>明亮</t>
  </si>
  <si>
    <t>míng'liàng</t>
  </si>
  <si>
    <t>故事</t>
  </si>
  <si>
    <t>gù'shi</t>
  </si>
  <si>
    <t>头发</t>
  </si>
  <si>
    <t>tóu'fà</t>
  </si>
  <si>
    <t>窗外</t>
  </si>
  <si>
    <t>chuāng'wài</t>
  </si>
  <si>
    <t>哄人</t>
  </si>
  <si>
    <t>hǒng'rén</t>
  </si>
  <si>
    <t>首先</t>
  </si>
  <si>
    <t>shǒu'xiān</t>
  </si>
  <si>
    <t>闭眼</t>
  </si>
  <si>
    <t>bì'yǎn</t>
  </si>
  <si>
    <t>圆脸</t>
  </si>
  <si>
    <t>yuán'liǎn</t>
  </si>
  <si>
    <t>黄山</t>
  </si>
  <si>
    <t>huáng'shān</t>
  </si>
  <si>
    <t>词语4</t>
  </si>
  <si>
    <t>那些</t>
  </si>
  <si>
    <t>nà'xiē</t>
  </si>
  <si>
    <t>山顶</t>
  </si>
  <si>
    <t>shān'dǐng</t>
  </si>
  <si>
    <t>一动不动</t>
  </si>
  <si>
    <t>yī'dòng'bu'dòng</t>
  </si>
  <si>
    <t>云海</t>
  </si>
  <si>
    <t>yún'hǎi</t>
  </si>
  <si>
    <t>巨石</t>
  </si>
  <si>
    <t>jù'shí</t>
  </si>
  <si>
    <t>前方</t>
  </si>
  <si>
    <t>qián'fāng</t>
  </si>
  <si>
    <t>每当</t>
  </si>
  <si>
    <t>měi'dāng</t>
  </si>
  <si>
    <t>金光闪闪</t>
  </si>
  <si>
    <t>jīn'guāng'shǎn'shǎn</t>
  </si>
  <si>
    <t>它们</t>
  </si>
  <si>
    <t>tā'men</t>
  </si>
  <si>
    <t>群山</t>
  </si>
  <si>
    <t>qún'shān</t>
  </si>
  <si>
    <t>树木</t>
  </si>
  <si>
    <t>shù'mù</t>
  </si>
  <si>
    <t>名胜古迹</t>
  </si>
  <si>
    <t>míng'shèng'gǔ'jì</t>
  </si>
  <si>
    <t>中央</t>
  </si>
  <si>
    <t>zhōng'yāng</t>
  </si>
  <si>
    <t>灯光</t>
  </si>
  <si>
    <t>dēng'guāng</t>
  </si>
  <si>
    <t>中午</t>
  </si>
  <si>
    <t>zhōng'wǔ</t>
  </si>
  <si>
    <t>风光</t>
  </si>
  <si>
    <t>fēng'guāng</t>
  </si>
  <si>
    <t>出产</t>
  </si>
  <si>
    <t>chū'chǎn</t>
  </si>
  <si>
    <t>水果</t>
  </si>
  <si>
    <t>shuǐ'guǒ</t>
  </si>
  <si>
    <t>月份</t>
  </si>
  <si>
    <t>yuè'fèn</t>
  </si>
  <si>
    <t>山城</t>
  </si>
  <si>
    <t>shān'chéng</t>
  </si>
  <si>
    <t>枝叶</t>
  </si>
  <si>
    <t>zhī'yè</t>
  </si>
  <si>
    <t>展开</t>
  </si>
  <si>
    <t>zhǎn'kāi</t>
  </si>
  <si>
    <t>五光十色</t>
  </si>
  <si>
    <t>wǔ'guāng'shí'sè</t>
  </si>
  <si>
    <t>好客</t>
  </si>
  <si>
    <t>hào'kè</t>
  </si>
  <si>
    <t>老乡</t>
  </si>
  <si>
    <t>lǎo'xiāng</t>
  </si>
  <si>
    <t>空气</t>
  </si>
  <si>
    <t>kōng'qì</t>
  </si>
  <si>
    <t>水分</t>
  </si>
  <si>
    <t>shuǐ'fèn</t>
  </si>
  <si>
    <t>坐井观天</t>
  </si>
  <si>
    <t>zuò'jǐng'guān'tiān</t>
  </si>
  <si>
    <t>词语5</t>
  </si>
  <si>
    <t>井沿</t>
  </si>
  <si>
    <t>jǐng'yán</t>
  </si>
  <si>
    <t>回答</t>
  </si>
  <si>
    <t>huí'dá</t>
  </si>
  <si>
    <t>口渴</t>
  </si>
  <si>
    <t>kǒu'kě</t>
  </si>
  <si>
    <t>大话</t>
  </si>
  <si>
    <t>dà'huà</t>
  </si>
  <si>
    <t>无边无际</t>
  </si>
  <si>
    <t>wú'biān'wú'jì</t>
  </si>
  <si>
    <t>山脚</t>
  </si>
  <si>
    <t>shān'jiǎo</t>
  </si>
  <si>
    <t>当作</t>
  </si>
  <si>
    <t>dàng'zuò</t>
  </si>
  <si>
    <t>前面</t>
  </si>
  <si>
    <t>qián'mian</t>
  </si>
  <si>
    <t>晴朗</t>
  </si>
  <si>
    <t>qíng'lǎng</t>
  </si>
  <si>
    <t>枯草</t>
  </si>
  <si>
    <t>kū'cǎo</t>
  </si>
  <si>
    <t>正好</t>
  </si>
  <si>
    <t>zhèng'hǎo</t>
  </si>
  <si>
    <t>清早</t>
  </si>
  <si>
    <t>qīng'zǎo</t>
  </si>
  <si>
    <t>却是</t>
  </si>
  <si>
    <t>què'shì</t>
  </si>
  <si>
    <t>现在</t>
  </si>
  <si>
    <t>xiàn'zài</t>
  </si>
  <si>
    <t>将来</t>
  </si>
  <si>
    <t>jiāng'lái</t>
  </si>
  <si>
    <t>难过</t>
  </si>
  <si>
    <t>nán'guò</t>
  </si>
  <si>
    <t>大雪纷飞</t>
  </si>
  <si>
    <t>dà'xuě'fēn'fēi</t>
  </si>
  <si>
    <t>枝头</t>
  </si>
  <si>
    <t>zhī'tóu</t>
  </si>
  <si>
    <t>一阵风</t>
  </si>
  <si>
    <t>yí'zhèn'fēng</t>
  </si>
  <si>
    <t>从前</t>
  </si>
  <si>
    <t>cóng'qián</t>
  </si>
  <si>
    <t>细长</t>
  </si>
  <si>
    <t>xì'cháng</t>
  </si>
  <si>
    <t>可爱</t>
  </si>
  <si>
    <t>kě'ài</t>
  </si>
  <si>
    <t>每天</t>
  </si>
  <si>
    <t>měi'tiān</t>
  </si>
  <si>
    <t>自言自语</t>
  </si>
  <si>
    <t>zì'yán'zì'yǔ</t>
  </si>
  <si>
    <t>南瓜</t>
  </si>
  <si>
    <t>nán'guā</t>
  </si>
  <si>
    <t>奇怪</t>
  </si>
  <si>
    <t>qí'guài</t>
  </si>
  <si>
    <t>八角楼</t>
  </si>
  <si>
    <t>bā'jiǎo'lóu</t>
  </si>
  <si>
    <t>词语6</t>
  </si>
  <si>
    <t>深夜</t>
  </si>
  <si>
    <t>shēn'yè</t>
  </si>
  <si>
    <t>军衣</t>
  </si>
  <si>
    <t>jūn'yī</t>
  </si>
  <si>
    <t>星星之火</t>
  </si>
  <si>
    <t>xīng'xīng'zhī'huǒ</t>
  </si>
  <si>
    <t>沉思</t>
  </si>
  <si>
    <t>chén'sī</t>
  </si>
  <si>
    <t>胜利</t>
  </si>
  <si>
    <t>shèng'lì</t>
  </si>
  <si>
    <t>biǎn'dan</t>
  </si>
  <si>
    <t>同志</t>
  </si>
  <si>
    <t>tóng'zhì</t>
  </si>
  <si>
    <t>带领</t>
  </si>
  <si>
    <t>dài'lǐng</t>
  </si>
  <si>
    <t>队伍</t>
  </si>
  <si>
    <t>duì'wǔ</t>
  </si>
  <si>
    <t>会师</t>
  </si>
  <si>
    <t>huì'shī</t>
  </si>
  <si>
    <t>红军</t>
  </si>
  <si>
    <t>hóng'jūn</t>
  </si>
  <si>
    <t>来回</t>
  </si>
  <si>
    <t>lái'huí</t>
  </si>
  <si>
    <t>白天</t>
  </si>
  <si>
    <t>bái'tiān</t>
  </si>
  <si>
    <t>起来</t>
  </si>
  <si>
    <t>qǐ'lái</t>
  </si>
  <si>
    <t>难忘</t>
  </si>
  <si>
    <t>nán'wàng</t>
  </si>
  <si>
    <t>泼水节</t>
  </si>
  <si>
    <t>pō'shuǐ'jié</t>
  </si>
  <si>
    <t>一年一度</t>
  </si>
  <si>
    <t>yì'nián'yí'dù</t>
  </si>
  <si>
    <t>四面八方</t>
  </si>
  <si>
    <t>sì'miàn'bā'fāng</t>
  </si>
  <si>
    <t>龙船</t>
  </si>
  <si>
    <t>lóng'chuán</t>
  </si>
  <si>
    <t>花地</t>
  </si>
  <si>
    <t>huā'dì</t>
  </si>
  <si>
    <t>欢呼</t>
  </si>
  <si>
    <t>huān'hū</t>
  </si>
  <si>
    <t>人群</t>
  </si>
  <si>
    <t>rén'qún</t>
  </si>
  <si>
    <t>欢乐</t>
  </si>
  <si>
    <t>huān'lè</t>
  </si>
  <si>
    <t>开始</t>
  </si>
  <si>
    <t>kāi'shǐ</t>
  </si>
  <si>
    <t>柏树枝</t>
  </si>
  <si>
    <t>bǎi'shù'zhī</t>
  </si>
  <si>
    <t>多么</t>
  </si>
  <si>
    <t>duō'me</t>
  </si>
  <si>
    <t>年轻</t>
  </si>
  <si>
    <t>nián'qīng</t>
  </si>
  <si>
    <t>村子</t>
  </si>
  <si>
    <t>cūn'zi</t>
  </si>
  <si>
    <t>知道</t>
  </si>
  <si>
    <t>zhī'dào</t>
  </si>
  <si>
    <t>广场</t>
  </si>
  <si>
    <t>guǎng'chǎng</t>
  </si>
  <si>
    <t>民兵</t>
  </si>
  <si>
    <t>mín'bīng</t>
  </si>
  <si>
    <t>于是</t>
  </si>
  <si>
    <t>yú'shì</t>
  </si>
  <si>
    <t>词语7</t>
  </si>
  <si>
    <t>无论</t>
  </si>
  <si>
    <t>wú'lùn</t>
  </si>
  <si>
    <t>船只</t>
  </si>
  <si>
    <t>chuán'zhī</t>
  </si>
  <si>
    <t>连同</t>
  </si>
  <si>
    <t>lián'tóng</t>
  </si>
  <si>
    <t>岸边</t>
  </si>
  <si>
    <t>àn'biān</t>
  </si>
  <si>
    <t>同时</t>
  </si>
  <si>
    <t>tóng'shí</t>
  </si>
  <si>
    <t>房屋</t>
  </si>
  <si>
    <t>fáng'wū</t>
  </si>
  <si>
    <t>一切</t>
  </si>
  <si>
    <t>yí'qiè</t>
  </si>
  <si>
    <t>不久</t>
  </si>
  <si>
    <t>bù'jiǔ</t>
  </si>
  <si>
    <t>出现</t>
  </si>
  <si>
    <t>chū'xiàn</t>
  </si>
  <si>
    <t>空地</t>
  </si>
  <si>
    <t>kòng'dì</t>
  </si>
  <si>
    <t>唱歌</t>
  </si>
  <si>
    <t>chàng'gē</t>
  </si>
  <si>
    <t>回家</t>
  </si>
  <si>
    <t>huí'jiā</t>
  </si>
  <si>
    <t>赶快</t>
  </si>
  <si>
    <t>gǎn'kuài</t>
  </si>
  <si>
    <t>旁边</t>
  </si>
  <si>
    <t>páng'biān</t>
  </si>
  <si>
    <t>火星</t>
  </si>
  <si>
    <t>huǒ'xīng</t>
  </si>
  <si>
    <t>连忙</t>
  </si>
  <si>
    <t>lián'máng</t>
  </si>
  <si>
    <t>浑身</t>
  </si>
  <si>
    <t>hún'shēn</t>
  </si>
  <si>
    <t>shí'hou</t>
  </si>
  <si>
    <t>谢谢</t>
  </si>
  <si>
    <t>xiè'xiè</t>
  </si>
  <si>
    <t>水汽</t>
  </si>
  <si>
    <t>shuǐ'qì</t>
  </si>
  <si>
    <t>词语8</t>
  </si>
  <si>
    <t>身边</t>
  </si>
  <si>
    <t>shēn'biān</t>
  </si>
  <si>
    <t>为什么</t>
  </si>
  <si>
    <t>wèi'shén'me</t>
    <phoneticPr fontId="1" type="noConversion"/>
  </si>
  <si>
    <t>爪子</t>
  </si>
  <si>
    <t>zhuǎ'zi</t>
  </si>
  <si>
    <t>面前</t>
  </si>
  <si>
    <t>miàn'qián</t>
  </si>
  <si>
    <t>神气活现</t>
  </si>
  <si>
    <t>shén'qì'huó'xiàn</t>
  </si>
  <si>
    <t>野猪</t>
  </si>
  <si>
    <t>yě'zhū</t>
  </si>
  <si>
    <t>往常</t>
  </si>
  <si>
    <t>wǎng'cháng</t>
  </si>
  <si>
    <t>身后</t>
  </si>
  <si>
    <t>shēn'hòu</t>
  </si>
  <si>
    <t>信以为真</t>
  </si>
  <si>
    <t>xìn'yǐ'wéi'zhēn</t>
  </si>
  <si>
    <t>纸船</t>
  </si>
  <si>
    <t>zhǐ'chuán</t>
  </si>
  <si>
    <t>松果</t>
  </si>
  <si>
    <t>sōng'guǒ</t>
  </si>
  <si>
    <t>纸条</t>
  </si>
  <si>
    <t>zhǐ'tiáo</t>
  </si>
  <si>
    <t>可是</t>
  </si>
  <si>
    <t>kě'shì</t>
  </si>
  <si>
    <t>但是</t>
  </si>
  <si>
    <t>dàn'shì</t>
  </si>
  <si>
    <t>屋顶</t>
  </si>
  <si>
    <t>wū'dǐng</t>
  </si>
  <si>
    <t>和好</t>
  </si>
  <si>
    <t>hé'hǎo</t>
  </si>
  <si>
    <t>田野</t>
  </si>
  <si>
    <t>tián'yě</t>
  </si>
  <si>
    <t>风车</t>
  </si>
  <si>
    <t>fēng'chē</t>
  </si>
  <si>
    <t>飞快</t>
  </si>
  <si>
    <t>fēi'kuài</t>
  </si>
  <si>
    <t>不住</t>
  </si>
  <si>
    <t>bú'zhù</t>
  </si>
  <si>
    <t>点头</t>
  </si>
  <si>
    <t>diǎn'tóu</t>
  </si>
  <si>
    <t>急忙</t>
  </si>
  <si>
    <t>jí'máng</t>
  </si>
  <si>
    <t>伤心</t>
  </si>
  <si>
    <t>shāng'xīn</t>
  </si>
  <si>
    <t>路边</t>
  </si>
  <si>
    <t>lù'biān</t>
  </si>
  <si>
    <t>生气</t>
  </si>
  <si>
    <t>shēng'qì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</si>
</sst>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9"/>
      <color theme="1"/>
      <name val="楷体"/>
      <family val="2"/>
      <charset val="134"/>
    </font>
    <font>
      <sz val="9"/>
      <name val="楷体"/>
      <family val="2"/>
      <charset val="134"/>
    </font>
    <font>
      <sz val="12"/>
      <color theme="1"/>
      <name val="楷体"/>
      <family val="3"/>
      <charset val="134"/>
    </font>
    <font>
      <sz val="12"/>
      <color theme="1"/>
      <name val="GB Pinyinok-B"/>
      <family val="3"/>
      <charset val="134"/>
    </font>
    <font>
      <sz val="9"/>
      <color theme="1"/>
      <name val="GB Pinyinok-B"/>
      <family val="3"/>
      <charset val="134"/>
    </font>
    <font>
      <sz val="12"/>
      <color theme="1"/>
      <name val="Times New Roman"/>
      <family val="1"/>
    </font>
    <font>
      <sz val="12"/>
      <color rgb="FF00B0F0"/>
      <name val="楷体"/>
      <family val="3"/>
      <charset val="134"/>
    </font>
    <font>
      <sz val="12"/>
      <color rgb="FF00B0F0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0" fillId="2" borderId="0" xfId="0" applyFill="1" applyAlignment="1">
      <alignment vertical="center" shrinkToFit="1"/>
    </xf>
    <xf numFmtId="0" fontId="0" fillId="3" borderId="0" xfId="0" applyFill="1" applyAlignment="1">
      <alignment vertical="center" shrinkToFit="1"/>
    </xf>
    <xf numFmtId="0" fontId="0" fillId="3" borderId="0" xfId="0" applyFill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dataBak\edu_sonya_cc_20221209_161745\doc\designPc.edu.sonya.cc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vw"/>
      <sheetName val="vw2px"/>
      <sheetName val="px2vw"/>
      <sheetName val="font"/>
      <sheetName val="topMenuOld"/>
      <sheetName val="topMenu"/>
      <sheetName val="pageWidth"/>
      <sheetName val="common"/>
      <sheetName val="main.css"/>
      <sheetName val="const.ts"/>
      <sheetName val="storage.ts"/>
      <sheetName val="data.ts"/>
      <sheetName val="copybookBase.ts"/>
      <sheetName val="1.ts data"/>
      <sheetName val="poker.ts"/>
      <sheetName val="dice.ts"/>
      <sheetName val="12-sides dice"/>
      <sheetName val="20-sides dice"/>
      <sheetName val="24-sides dice(expired)"/>
      <sheetName val="box.ts"/>
      <sheetName val="6.ts"/>
      <sheetName val="10.ts"/>
      <sheetName val="11.ts"/>
      <sheetName val="12.ts"/>
      <sheetName val="12.ts data"/>
      <sheetName val="2.ts"/>
      <sheetName val="2.ts_data"/>
      <sheetName val="oldMathStage"/>
    </sheetNames>
    <sheetDataSet>
      <sheetData sheetId="0">
        <row r="1">
          <cell r="A1">
            <v>1440</v>
          </cell>
        </row>
        <row r="2">
          <cell r="A2">
            <v>14.4</v>
          </cell>
        </row>
      </sheetData>
      <sheetData sheetId="1" refreshError="1"/>
      <sheetData sheetId="2" refreshError="1"/>
      <sheetData sheetId="3">
        <row r="1">
          <cell r="E1">
            <v>15</v>
          </cell>
        </row>
      </sheetData>
      <sheetData sheetId="4" refreshError="1"/>
      <sheetData sheetId="5" refreshError="1"/>
      <sheetData sheetId="6" refreshError="1"/>
      <sheetData sheetId="7" refreshError="1"/>
      <sheetData sheetId="8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7048E-578B-4809-9F72-982C28D50BF7}">
  <dimension ref="A1:W898"/>
  <sheetViews>
    <sheetView tabSelected="1" zoomScaleNormal="100" workbookViewId="0"/>
  </sheetViews>
  <sheetFormatPr defaultRowHeight="10.8" outlineLevelCol="1"/>
  <cols>
    <col min="1" max="1" width="12.75" bestFit="1" customWidth="1"/>
    <col min="2" max="2" width="3.5" customWidth="1" outlineLevel="1"/>
    <col min="3" max="7" width="9.875" customWidth="1" outlineLevel="1"/>
    <col min="8" max="9" width="7.5" bestFit="1" customWidth="1"/>
    <col min="10" max="10" width="5.5" bestFit="1" customWidth="1"/>
    <col min="11" max="11" width="4.25" bestFit="1" customWidth="1" outlineLevel="1"/>
    <col min="12" max="12" width="6.75" bestFit="1" customWidth="1" outlineLevel="1"/>
    <col min="13" max="13" width="11.625" bestFit="1" customWidth="1" outlineLevel="1"/>
    <col min="14" max="15" width="9.5" bestFit="1" customWidth="1" outlineLevel="1"/>
    <col min="21" max="21" width="11.625" bestFit="1" customWidth="1"/>
  </cols>
  <sheetData>
    <row r="1" spans="1:23">
      <c r="A1" s="1" t="str">
        <f ca="1">CHAR(13) &amp; REPT(CHAR(9), 2) &amp; "usableCopybooksPeopleEducationEdition.push({" &amp; CHAR(13) &amp; REPT(CHAR(9), 3) &amp; "termI18n: { en: `" &amp; E1 &amp; "`, zh_cn: `" &amp; F1 &amp; "`, zh_tw: `" &amp; G1 &amp; "` }," &amp; CHAR(13) &amp; REPT(CHAR(9), 3) &amp; "units: [" &amp; OFFSET(A1, 1, 0) &amp; CHAR(13) &amp; REPT(CHAR(9), 3) &amp; "]," &amp; CHAR(13) &amp; REPT(CHAR(9), 2) &amp; "});"</f>
        <v>_x000D_		usableCopybooksPeopleEducationEdition.push({_x000D_			termI18n: { en: `K1T1`, zh_cn: `一年级上`, zh_tw: `一年級上` },_x000D_			units: [_x000D_				{_x000D_					names: { en: `Unit 1`, zh_cn: `第一单元`, zh_tw: `第一单元` },_x000D_					words: [_x000D_						{ chinese: `天`, pinyin: `tiān` },_x000D_						{ chinese: `地`, pinyin: `dì` },_x000D_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},_x000D_					],_x000D_				},_x000D_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},_x000D_			],_x000D_		});</v>
      </c>
      <c r="E1" t="s">
        <v>0</v>
      </c>
      <c r="F1" t="s">
        <v>1</v>
      </c>
      <c r="G1" t="s">
        <v>2</v>
      </c>
      <c r="I1" s="1" t="str">
        <f ca="1">CHAR(13) &amp; REPT(CHAR(9), 2) &amp; "usableCopybooksPeopleEducationEdition.push({" &amp; CHAR(13) &amp; REPT(CHAR(9), 3) &amp; "termI18n: { en: `" &amp; M1 &amp; "`, zh_cn: `" &amp; N1 &amp; "`, zh_tw: `" &amp; O1 &amp; "` }," &amp; CHAR(13) &amp; REPT(CHAR(9), 3) &amp; "units: [" &amp; OFFSET(I1, 1, 0) &amp; CHAR(13) &amp; REPT(CHAR(9), 3) &amp; "]," &amp; CHAR(13) &amp; REPT(CHAR(9), 2) &amp; "});"</f>
        <v>_x000D_		usableCopybooksPeopleEducationEdition.push({_x000D_			termI18n: { en: `K1T2`, zh_cn: `一年级下`, zh_tw: `一年級下` },_x000D_			units: [_x000D_				{_x000D_					names: { en: `Literacy 1`, zh_cn: `识字表1`, zh_tw: `識字錶1` },_x000D_					words: [_x000D_						{ chinese: `霜`, pinyin: `shuāng` },_x000D_						{ chinese: `吹`, pinyin: `chuī` },_x000D_						{ chinese: `落`, pinyin: `luò` },_x000D_						{ chinese: `降`, pinyin: `jiàng` },_x000D_						{ chinese: `飘游`, pinyin: `piāo'yóu` },_x000D_						{ chinese: `池`, pinyin: `chí` },_x000D_						{ chinese: `入`, pinyin: `rù` },_x000D_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},_x000D_					],_x000D_				},_x000D_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},_x000D_			],_x000D_		});</v>
      </c>
      <c r="M1" t="s">
        <v>3</v>
      </c>
      <c r="N1" t="s">
        <v>4</v>
      </c>
      <c r="O1" t="s">
        <v>5</v>
      </c>
      <c r="Q1" s="1" t="str">
        <f ca="1">CHAR(13) &amp; REPT(CHAR(9), 2) &amp; "usableCopybooksPeopleEducationEdition.push({" &amp; CHAR(13) &amp; REPT(CHAR(9), 3) &amp; "termI18n: { en: `" &amp; U1 &amp; "`, zh_cn: `" &amp; V1 &amp; "`, zh_tw: `" &amp; W1 &amp; "` }," &amp; CHAR(13) &amp; REPT(CHAR(9), 3) &amp; "units: [" &amp; OFFSET(Q1, 1, 0) &amp; CHAR(13) &amp; REPT(CHAR(9), 3) &amp; "]," &amp; CHAR(13) &amp; REPT(CHAR(9), 2) &amp; "});"</f>
        <v>_x000D_		usableCopybooksPeopleEducationEdition.push({_x000D_			termI18n: { en: `K2T1`, zh_cn: `二年级上`, zh_tw: `二年級上` },_x000D_			units: [_x000D_				{_x000D_					names: { en: `Literacy 1`, zh_cn: `识字表1`, zh_tw: `識字錶1` },_x000D_					words: [_x000D_						{ chinese: `塘`, pinyin: `táng` },_x000D_						{ chinese: `脑袋`, pinyin: `nǎo'dài` },_x000D_						{ chinese: `灰`, pinyin: `huī` },_x000D_						{ chinese: `哇`, pinyin: `wa` },_x000D_						{ chinese: `教`, pinyin: `jiāo` },_x000D_						{ chinese: `捕`, pinyin: `bǔ` },_x000D_						{ chinese: `迎`, pinyin: `yíng` },_x000D_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},_x000D_					],_x000D_				},_x000D_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</v>
      </c>
      <c r="U1" t="s">
        <v>6</v>
      </c>
      <c r="V1" t="s">
        <v>7</v>
      </c>
      <c r="W1" t="s">
        <v>8</v>
      </c>
    </row>
    <row r="2" spans="1:23" ht="15.6">
      <c r="A2" s="2" t="str">
        <f t="shared" ref="A2:A65" ca="1" si="0">IF(0=LEN(E2),OFFSET(A2, 1, 0), B2 &amp; IF(0=LEN(OFFSET(A2, 1, 0)), "",OFFSET(A2, 1, 0))) &amp; ""</f>
        <v>_x000D_				{_x000D_					names: { en: `Unit 1`, zh_cn: `第一单元`, zh_tw: `第一单元` },_x000D_					words: [_x000D_						{ chinese: `天`, pinyin: `tiān` },_x000D_						{ chinese: `地`, pinyin: `dì` },_x000D_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},_x000D_					],_x000D_				},_x000D_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" s="3" t="str">
        <f t="shared" ref="B2:B65" ca="1" si="1">IF(0=LEN(C2),"",IF(0=LEN(E2), "", CHAR(13) &amp; REPT(CHAR(9), 4) &amp; "{" &amp; CHAR(13) &amp; REPT(CHAR(9), 5) &amp; "names: { en: `"&amp;E2&amp;"`, zh_cn: `"&amp;F2&amp;"`, zh_tw: `"&amp;G2&amp;"` }," &amp; CHAR(13) &amp; REPT(CHAR(9), 5) &amp; "words: [") &amp; CHAR(13) &amp; REPT(CHAR(9),6)&amp;"{ chinese: `"&amp;C2&amp;"`, pinyin: `"&amp;D2&amp;"` }," &amp; IF(0=LEN(OFFSET(C2,1,0)), "", OFFSET(B2, 1, 0)) &amp; IF(0=LEN(E2),"",CHAR(13) &amp; REPT(CHAR(9), 5) &amp; "]," &amp; CHAR(13) &amp; REPT(CHAR(9), 4) &amp; "},"))</f>
        <v>_x000D_				{_x000D_					names: { en: `Unit 1`, zh_cn: `第一单元`, zh_tw: `第一单元` },_x000D_					words: [_x000D_						{ chinese: `天`, pinyin: `tiān` },_x000D_						{ chinese: `地`, pinyin: `dì` },_x000D_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},_x000D_					],_x000D_				},</v>
      </c>
      <c r="C2" s="4" t="s">
        <v>9</v>
      </c>
      <c r="D2" s="5" t="s">
        <v>10</v>
      </c>
      <c r="E2" t="s">
        <v>11</v>
      </c>
      <c r="F2" t="s">
        <v>12</v>
      </c>
      <c r="G2" t="str">
        <f>F2</f>
        <v>第一单元</v>
      </c>
      <c r="I2" s="2" t="str">
        <f ca="1">IF(0=LEN(M2),OFFSET(I2, 1, 0), J2 &amp; IF(0=LEN(OFFSET(I2, 1, 0)), "",OFFSET(I2, 1, 0))) &amp; ""</f>
        <v>_x000D_				{_x000D_					names: { en: `Literacy 1`, zh_cn: `识字表1`, zh_tw: `識字錶1` },_x000D_					words: [_x000D_						{ chinese: `霜`, pinyin: `shuāng` },_x000D_						{ chinese: `吹`, pinyin: `chuī` },_x000D_						{ chinese: `落`, pinyin: `luò` },_x000D_						{ chinese: `降`, pinyin: `jiàng` },_x000D_						{ chinese: `飘游`, pinyin: `piāo'yóu` },_x000D_						{ chinese: `池`, pinyin: `chí` },_x000D_						{ chinese: `入`, pinyin: `rù` },_x000D_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},_x000D_					],_x000D_				},_x000D_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" s="3" t="str">
        <f ca="1">IF(0=LEN(K2),"",IF(0=LEN(M2), "", CHAR(13) &amp; REPT(CHAR(9), 4) &amp; "{" &amp; CHAR(13) &amp; REPT(CHAR(9), 5) &amp; "names: { en: `"&amp;M2&amp;"`, zh_cn: `"&amp;N2&amp;"`, zh_tw: `"&amp;O2&amp;"` }," &amp; CHAR(13) &amp; REPT(CHAR(9), 5) &amp; "words: [") &amp; CHAR(13) &amp; REPT(CHAR(9),6)&amp;"{ chinese: `"&amp;K2&amp;"`, pinyin: `"&amp;L2&amp;"` }," &amp; IF(0=LEN(OFFSET(K2,1,0)), "", OFFSET(J2, 1, 0)) &amp; IF(0=LEN(M2),"",CHAR(13) &amp; REPT(CHAR(9), 5) &amp; "]," &amp; CHAR(13) &amp; REPT(CHAR(9), 4) &amp; "},"))</f>
        <v>_x000D_				{_x000D_					names: { en: `Literacy 1`, zh_cn: `识字表1`, zh_tw: `識字錶1` },_x000D_					words: [_x000D_						{ chinese: `霜`, pinyin: `shuāng` },_x000D_						{ chinese: `吹`, pinyin: `chuī` },_x000D_						{ chinese: `落`, pinyin: `luò` },_x000D_						{ chinese: `降`, pinyin: `jiàng` },_x000D_						{ chinese: `飘游`, pinyin: `piāo'yóu` },_x000D_						{ chinese: `池`, pinyin: `chí` },_x000D_						{ chinese: `入`, pinyin: `rù` },_x000D_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},_x000D_					],_x000D_				},</v>
      </c>
      <c r="K2" s="4" t="s">
        <v>13</v>
      </c>
      <c r="L2" s="5" t="s">
        <v>14</v>
      </c>
      <c r="M2" t="str">
        <f>SUBSTITUTE(SUBSTITUTE(N2,"识字表", "Literacy "),"写字表","Writing ")</f>
        <v>Literacy 1</v>
      </c>
      <c r="N2" t="s">
        <v>15</v>
      </c>
      <c r="O2" t="str">
        <f>SUBSTITUTE(SUBSTITUTE(N2,"识字表", "識字錶"),"写字表","寫字錶")</f>
        <v>識字錶1</v>
      </c>
      <c r="Q2" s="2" t="str">
        <f ca="1">IF(0=LEN(U2),OFFSET(Q2, 1, 0), R2 &amp; IF(0=LEN(OFFSET(Q2, 1, 0)), "",OFFSET(Q2, 1, 0))) &amp; ""</f>
        <v>_x000D_				{_x000D_					names: { en: `Literacy 1`, zh_cn: `识字表1`, zh_tw: `識字錶1` },_x000D_					words: [_x000D_						{ chinese: `塘`, pinyin: `táng` },_x000D_						{ chinese: `脑袋`, pinyin: `nǎo'dài` },_x000D_						{ chinese: `灰`, pinyin: `huī` },_x000D_						{ chinese: `哇`, pinyin: `wa` },_x000D_						{ chinese: `教`, pinyin: `jiāo` },_x000D_						{ chinese: `捕`, pinyin: `bǔ` },_x000D_						{ chinese: `迎`, pinyin: `yíng` },_x000D_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},_x000D_					],_x000D_				},_x000D_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</v>
      </c>
      <c r="R2" s="3" t="str">
        <f ca="1">IF(0=LEN(S2),"",IF(0=LEN(U2), "", CHAR(13) &amp; REPT(CHAR(9), 4) &amp; "{" &amp; CHAR(13) &amp; REPT(CHAR(9), 5) &amp; "names: { en: `"&amp;U2&amp;"`, zh_cn: `"&amp;V2&amp;"`, zh_tw: `"&amp;W2&amp;"` }," &amp; CHAR(13) &amp; REPT(CHAR(9), 5) &amp; "words: [") &amp; CHAR(13) &amp; REPT(CHAR(9),6)&amp;"{ chinese: `"&amp;S2&amp;"`, pinyin: `"&amp;T2&amp;"` }," &amp; IF(0=LEN(OFFSET(S2,1,0)), "", OFFSET(R2, 1, 0)) &amp; IF(0=LEN(U2),"",CHAR(13) &amp; REPT(CHAR(9), 5) &amp; "]," &amp; CHAR(13) &amp; REPT(CHAR(9), 4) &amp; "},"))</f>
        <v>_x000D_				{_x000D_					names: { en: `Literacy 1`, zh_cn: `识字表1`, zh_tw: `識字錶1` },_x000D_					words: [_x000D_						{ chinese: `塘`, pinyin: `táng` },_x000D_						{ chinese: `脑袋`, pinyin: `nǎo'dài` },_x000D_						{ chinese: `灰`, pinyin: `huī` },_x000D_						{ chinese: `哇`, pinyin: `wa` },_x000D_						{ chinese: `教`, pinyin: `jiāo` },_x000D_						{ chinese: `捕`, pinyin: `bǔ` },_x000D_						{ chinese: `迎`, pinyin: `yíng` },_x000D_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},_x000D_					],_x000D_				},</v>
      </c>
      <c r="S2" s="4" t="s">
        <v>16</v>
      </c>
      <c r="T2" s="6" t="s">
        <v>17</v>
      </c>
      <c r="U2" t="str">
        <f>SUBSTITUTE(SUBSTITUTE(SUBSTITUTE(V2,"识字表", "Literacy "),"写字表","Writing "),"词语","Words ")</f>
        <v>Literacy 1</v>
      </c>
      <c r="V2" t="s">
        <v>15</v>
      </c>
      <c r="W2" t="str">
        <f>SUBSTITUTE(SUBSTITUTE(SUBSTITUTE(V2,"识字表", "識字錶"),"写字表","寫字錶"),"词语","詞語")</f>
        <v>識字錶1</v>
      </c>
    </row>
    <row r="3" spans="1:23" ht="15.6">
      <c r="A3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" s="3" t="str">
        <f t="shared" ca="1" si="1"/>
        <v>_x000D_						{ chinese: `地`, pinyin: `dì` },_x000D_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3" s="4" t="s">
        <v>18</v>
      </c>
      <c r="D3" s="5" t="s">
        <v>19</v>
      </c>
      <c r="I3" s="2" t="str">
        <f t="shared" ref="I3:I42" ca="1" si="2">IF(0=LEN(M3),OFFSET(I3, 1, 0), J3 &amp; IF(0=LEN(OFFSET(I3, 1, 0)), "",OFFSET(I3, 1, 0))) &amp; ""</f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" s="3" t="str">
        <f t="shared" ref="J3:J66" ca="1" si="3">IF(0=LEN(K3),"",IF(0=LEN(M3), "", CHAR(13) &amp; REPT(CHAR(9), 4) &amp; "{" &amp; CHAR(13) &amp; REPT(CHAR(9), 5) &amp; "names: { en: `"&amp;M3&amp;"`, zh_cn: `"&amp;N3&amp;"`, zh_tw: `"&amp;O3&amp;"` }," &amp; CHAR(13) &amp; REPT(CHAR(9), 5) &amp; "words: [") &amp; CHAR(13) &amp; REPT(CHAR(9),6)&amp;"{ chinese: `"&amp;K3&amp;"`, pinyin: `"&amp;L3&amp;"` }," &amp; IF(0=LEN(OFFSET(K3,1,0)), "", OFFSET(J3, 1, 0)) &amp; IF(0=LEN(M3),"",CHAR(13) &amp; REPT(CHAR(9), 5) &amp; "]," &amp; CHAR(13) &amp; REPT(CHAR(9), 4) &amp; "},"))</f>
        <v>_x000D_						{ chinese: `吹`, pinyin: `chuī` },_x000D_						{ chinese: `落`, pinyin: `luò` },_x000D_						{ chinese: `降`, pinyin: `jiàng` },_x000D_						{ chinese: `飘游`, pinyin: `piāo'yóu` },_x000D_						{ chinese: `池`, pinyin: `chí` },_x000D_						{ chinese: `入`, pinyin: `rù` },_x000D_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" t="s">
        <v>20</v>
      </c>
      <c r="L3" s="6" t="s">
        <v>21</v>
      </c>
      <c r="M3" t="str">
        <f t="shared" ref="M3:M66" si="4">SUBSTITUTE(SUBSTITUTE(N3,"识字表", "Literacy "),"写字表","Writing ")</f>
        <v/>
      </c>
      <c r="O3" t="str">
        <f t="shared" ref="O3:O66" si="5">SUBSTITUTE(SUBSTITUTE(N3,"识字表", "識字錶"),"写字表","寫字錶")</f>
        <v/>
      </c>
      <c r="Q3" s="2" t="str">
        <f t="shared" ref="Q3:Q66" ca="1" si="6">IF(0=LEN(U3),OFFSET(Q3, 1, 0), R3 &amp; IF(0=LEN(OFFSET(Q3, 1, 0)), "",OFFSET(Q3, 1, 0))) &amp; ""</f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" s="3" t="str">
        <f t="shared" ref="R3:R66" ca="1" si="7">IF(0=LEN(S3),"",IF(0=LEN(U3), "", CHAR(13) &amp; REPT(CHAR(9), 4) &amp; "{" &amp; CHAR(13) &amp; REPT(CHAR(9), 5) &amp; "names: { en: `"&amp;U3&amp;"`, zh_cn: `"&amp;V3&amp;"`, zh_tw: `"&amp;W3&amp;"` }," &amp; CHAR(13) &amp; REPT(CHAR(9), 5) &amp; "words: [") &amp; CHAR(13) &amp; REPT(CHAR(9),6)&amp;"{ chinese: `"&amp;S3&amp;"`, pinyin: `"&amp;T3&amp;"` }," &amp; IF(0=LEN(OFFSET(S3,1,0)), "", OFFSET(R3, 1, 0)) &amp; IF(0=LEN(U3),"",CHAR(13) &amp; REPT(CHAR(9), 5) &amp; "]," &amp; CHAR(13) &amp; REPT(CHAR(9), 4) &amp; "},"))</f>
        <v>_x000D_						{ chinese: `脑袋`, pinyin: `nǎo'dài` },_x000D_						{ chinese: `灰`, pinyin: `huī` },_x000D_						{ chinese: `哇`, pinyin: `wa` },_x000D_						{ chinese: `教`, pinyin: `jiāo` },_x000D_						{ chinese: `捕`, pinyin: `bǔ` },_x000D_						{ chinese: `迎`, pinyin: `yíng` },_x000D_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" s="4" t="s">
        <v>22</v>
      </c>
      <c r="T3" s="6" t="s">
        <v>23</v>
      </c>
      <c r="U3" t="str">
        <f t="shared" ref="U3:U66" si="8">SUBSTITUTE(SUBSTITUTE(SUBSTITUTE(V3,"识字表", "Literacy "),"写字表","Writing "),"词语","Words ")</f>
        <v/>
      </c>
      <c r="W3" t="str">
        <f t="shared" ref="W3:W66" si="9">SUBSTITUTE(SUBSTITUTE(SUBSTITUTE(V3,"识字表", "識字錶"),"写字表","寫字錶"),"词语","詞語")</f>
        <v/>
      </c>
    </row>
    <row r="4" spans="1:23" ht="15.6">
      <c r="A4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" s="3" t="str">
        <f t="shared" ca="1" si="1"/>
        <v>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4" s="4" t="s">
        <v>24</v>
      </c>
      <c r="D4" s="5" t="s">
        <v>25</v>
      </c>
      <c r="I4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" s="3" t="str">
        <f t="shared" ca="1" si="3"/>
        <v>_x000D_						{ chinese: `落`, pinyin: `luò` },_x000D_						{ chinese: `降`, pinyin: `jiàng` },_x000D_						{ chinese: `飘游`, pinyin: `piāo'yóu` },_x000D_						{ chinese: `池`, pinyin: `chí` },_x000D_						{ chinese: `入`, pinyin: `rù` },_x000D_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4" t="s">
        <v>26</v>
      </c>
      <c r="L4" s="6" t="s">
        <v>27</v>
      </c>
      <c r="M4" t="str">
        <f t="shared" si="4"/>
        <v/>
      </c>
      <c r="O4" t="str">
        <f t="shared" si="5"/>
        <v/>
      </c>
      <c r="Q4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" s="3" t="str">
        <f t="shared" ca="1" si="7"/>
        <v>_x000D_						{ chinese: `灰`, pinyin: `huī` },_x000D_						{ chinese: `哇`, pinyin: `wa` },_x000D_						{ chinese: `教`, pinyin: `jiāo` },_x000D_						{ chinese: `捕`, pinyin: `bǔ` },_x000D_						{ chinese: `迎`, pinyin: `yíng` },_x000D_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4" s="4" t="s">
        <v>28</v>
      </c>
      <c r="T4" s="6" t="s">
        <v>29</v>
      </c>
      <c r="U4" t="str">
        <f t="shared" si="8"/>
        <v/>
      </c>
      <c r="W4" t="str">
        <f t="shared" si="9"/>
        <v/>
      </c>
    </row>
    <row r="5" spans="1:23" ht="15.6">
      <c r="A5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" s="3" t="str">
        <f t="shared" ca="1" si="1"/>
        <v>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5" s="4" t="s">
        <v>30</v>
      </c>
      <c r="D5" s="5" t="s">
        <v>31</v>
      </c>
      <c r="I5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" s="3" t="str">
        <f t="shared" ca="1" si="3"/>
        <v>_x000D_						{ chinese: `降`, pinyin: `jiàng` },_x000D_						{ chinese: `飘游`, pinyin: `piāo'yóu` },_x000D_						{ chinese: `池`, pinyin: `chí` },_x000D_						{ chinese: `入`, pinyin: `rù` },_x000D_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5" t="s">
        <v>32</v>
      </c>
      <c r="L5" s="6" t="s">
        <v>33</v>
      </c>
      <c r="M5" t="str">
        <f t="shared" si="4"/>
        <v/>
      </c>
      <c r="O5" t="str">
        <f t="shared" si="5"/>
        <v/>
      </c>
      <c r="Q5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5" s="3" t="str">
        <f t="shared" ca="1" si="7"/>
        <v>_x000D_						{ chinese: `哇`, pinyin: `wa` },_x000D_						{ chinese: `教`, pinyin: `jiāo` },_x000D_						{ chinese: `捕`, pinyin: `bǔ` },_x000D_						{ chinese: `迎`, pinyin: `yíng` },_x000D_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5" s="4" t="s">
        <v>34</v>
      </c>
      <c r="T5" s="6" t="s">
        <v>35</v>
      </c>
      <c r="U5" t="str">
        <f t="shared" si="8"/>
        <v/>
      </c>
      <c r="W5" t="str">
        <f t="shared" si="9"/>
        <v/>
      </c>
    </row>
    <row r="6" spans="1:23" ht="15.6">
      <c r="A6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" s="3" t="str">
        <f t="shared" ca="1" si="1"/>
        <v>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6" s="4" t="s">
        <v>36</v>
      </c>
      <c r="D6" s="5" t="s">
        <v>37</v>
      </c>
      <c r="I6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" s="3" t="str">
        <f t="shared" ca="1" si="3"/>
        <v>_x000D_						{ chinese: `飘游`, pinyin: `piāo'yóu` },_x000D_						{ chinese: `池`, pinyin: `chí` },_x000D_						{ chinese: `入`, pinyin: `rù` },_x000D_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6" t="s">
        <v>38</v>
      </c>
      <c r="L6" s="6" t="s">
        <v>39</v>
      </c>
      <c r="M6" t="str">
        <f t="shared" si="4"/>
        <v/>
      </c>
      <c r="O6" t="str">
        <f t="shared" si="5"/>
        <v/>
      </c>
      <c r="Q6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6" s="3" t="str">
        <f t="shared" ca="1" si="7"/>
        <v>_x000D_						{ chinese: `教`, pinyin: `jiāo` },_x000D_						{ chinese: `捕`, pinyin: `bǔ` },_x000D_						{ chinese: `迎`, pinyin: `yíng` },_x000D_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6" s="4" t="s">
        <v>40</v>
      </c>
      <c r="T6" s="6" t="s">
        <v>41</v>
      </c>
      <c r="U6" t="str">
        <f t="shared" si="8"/>
        <v/>
      </c>
      <c r="W6" t="str">
        <f t="shared" si="9"/>
        <v/>
      </c>
    </row>
    <row r="7" spans="1:23" ht="15.6">
      <c r="A7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" s="3" t="str">
        <f t="shared" ca="1" si="1"/>
        <v>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7" s="4" t="s">
        <v>42</v>
      </c>
      <c r="D7" s="5" t="s">
        <v>43</v>
      </c>
      <c r="I7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" s="3" t="str">
        <f t="shared" ca="1" si="3"/>
        <v>_x000D_						{ chinese: `池`, pinyin: `chí` },_x000D_						{ chinese: `入`, pinyin: `rù` },_x000D_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7" t="s">
        <v>44</v>
      </c>
      <c r="L7" s="6" t="s">
        <v>45</v>
      </c>
      <c r="M7" t="str">
        <f t="shared" si="4"/>
        <v/>
      </c>
      <c r="O7" t="str">
        <f t="shared" si="5"/>
        <v/>
      </c>
      <c r="Q7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7" s="3" t="str">
        <f t="shared" ca="1" si="7"/>
        <v>_x000D_						{ chinese: `捕`, pinyin: `bǔ` },_x000D_						{ chinese: `迎`, pinyin: `yíng` },_x000D_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7" s="4" t="s">
        <v>46</v>
      </c>
      <c r="T7" s="6" t="s">
        <v>47</v>
      </c>
      <c r="U7" t="str">
        <f t="shared" si="8"/>
        <v/>
      </c>
      <c r="W7" t="str">
        <f t="shared" si="9"/>
        <v/>
      </c>
    </row>
    <row r="8" spans="1:23" ht="15.6">
      <c r="A8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" s="3" t="str">
        <f t="shared" ca="1" si="1"/>
        <v>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8" s="4" t="s">
        <v>48</v>
      </c>
      <c r="D8" s="5" t="s">
        <v>49</v>
      </c>
      <c r="I8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" s="3" t="str">
        <f t="shared" ca="1" si="3"/>
        <v>_x000D_						{ chinese: `入`, pinyin: `rù` },_x000D_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8" t="s">
        <v>50</v>
      </c>
      <c r="L8" s="6" t="s">
        <v>51</v>
      </c>
      <c r="M8" t="str">
        <f t="shared" si="4"/>
        <v/>
      </c>
      <c r="O8" t="str">
        <f t="shared" si="5"/>
        <v/>
      </c>
      <c r="Q8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8" s="3" t="str">
        <f t="shared" ca="1" si="7"/>
        <v>_x000D_						{ chinese: `迎`, pinyin: `yíng` },_x000D_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8" s="4" t="s">
        <v>52</v>
      </c>
      <c r="T8" s="6" t="s">
        <v>53</v>
      </c>
      <c r="U8" t="str">
        <f t="shared" si="8"/>
        <v/>
      </c>
      <c r="W8" t="str">
        <f t="shared" si="9"/>
        <v/>
      </c>
    </row>
    <row r="9" spans="1:23" ht="15.6">
      <c r="A9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" s="3" t="str">
        <f t="shared" ca="1" si="1"/>
        <v>_x000D_						{ chinese: `二`, pinyin: `èr` },_x000D_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9" s="4" t="s">
        <v>54</v>
      </c>
      <c r="D9" s="5" t="s">
        <v>55</v>
      </c>
      <c r="I9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" s="3" t="str">
        <f t="shared" ca="1" si="3"/>
        <v>_x000D_						{ chinese: `姓氏`, pinyin: `xìng'shì` },_x000D_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9" t="s">
        <v>56</v>
      </c>
      <c r="L9" s="6" t="s">
        <v>57</v>
      </c>
      <c r="M9" t="str">
        <f t="shared" si="4"/>
        <v/>
      </c>
      <c r="O9" t="str">
        <f t="shared" si="5"/>
        <v/>
      </c>
      <c r="Q9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9" s="3" t="str">
        <f t="shared" ca="1" si="7"/>
        <v>_x000D_						{ chinese: `阿姨`, pinyin: `ā'yí` },_x000D_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9" s="4" t="s">
        <v>58</v>
      </c>
      <c r="T9" s="6" t="s">
        <v>59</v>
      </c>
      <c r="U9" t="str">
        <f t="shared" si="8"/>
        <v/>
      </c>
      <c r="W9" t="str">
        <f t="shared" si="9"/>
        <v/>
      </c>
    </row>
    <row r="10" spans="1:23" ht="15.6">
      <c r="A10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" s="3" t="str">
        <f t="shared" ca="1" si="1"/>
        <v>_x000D_						{ chinese: `三`, pinyin: `sān` },_x000D_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0" s="4" t="s">
        <v>60</v>
      </c>
      <c r="D10" s="5" t="s">
        <v>61</v>
      </c>
      <c r="I10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" s="3" t="str">
        <f t="shared" ca="1" si="3"/>
        <v>_x000D_						{ chinese: `李`, pinyin: `lǐ` },_x000D_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0" t="s">
        <v>62</v>
      </c>
      <c r="L10" s="6" t="s">
        <v>63</v>
      </c>
      <c r="M10" t="str">
        <f t="shared" si="4"/>
        <v/>
      </c>
      <c r="O10" t="str">
        <f t="shared" si="5"/>
        <v/>
      </c>
      <c r="Q10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0" s="3" t="str">
        <f t="shared" ca="1" si="7"/>
        <v>_x000D_						{ chinese: `宽`, pinyin: `kuān` },_x000D_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0" s="4" t="s">
        <v>64</v>
      </c>
      <c r="T10" s="6" t="s">
        <v>65</v>
      </c>
      <c r="U10" t="str">
        <f t="shared" si="8"/>
        <v/>
      </c>
      <c r="W10" t="str">
        <f t="shared" si="9"/>
        <v/>
      </c>
    </row>
    <row r="11" spans="1:23" ht="15.6">
      <c r="A11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" s="3" t="str">
        <f t="shared" ca="1" si="1"/>
        <v>_x000D_						{ chinese: `四`, pinyin: `sì` },_x000D_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1" s="4" t="s">
        <v>66</v>
      </c>
      <c r="D11" s="5" t="s">
        <v>67</v>
      </c>
      <c r="I11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" s="3" t="str">
        <f t="shared" ca="1" si="3"/>
        <v>_x000D_						{ chinese: `张`, pinyin: `zhāng` },_x000D_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1" t="s">
        <v>68</v>
      </c>
      <c r="L11" s="6" t="s">
        <v>69</v>
      </c>
      <c r="M11" t="str">
        <f t="shared" si="4"/>
        <v/>
      </c>
      <c r="O11" t="str">
        <f t="shared" si="5"/>
        <v/>
      </c>
      <c r="Q11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1" s="3" t="str">
        <f t="shared" ca="1" si="7"/>
        <v>_x000D_						{ chinese: `龟`, pinyin: `guī` },_x000D_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1" s="4" t="s">
        <v>70</v>
      </c>
      <c r="T11" s="6" t="s">
        <v>71</v>
      </c>
      <c r="U11" t="str">
        <f t="shared" si="8"/>
        <v/>
      </c>
      <c r="W11" t="str">
        <f t="shared" si="9"/>
        <v/>
      </c>
    </row>
    <row r="12" spans="1:23" ht="15.6">
      <c r="A12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" s="3" t="str">
        <f t="shared" ca="1" si="1"/>
        <v>_x000D_						{ chinese: `五`, pinyin: `wǔ` },_x000D_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2" s="4" t="s">
        <v>72</v>
      </c>
      <c r="D12" s="5" t="s">
        <v>73</v>
      </c>
      <c r="I12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" s="3" t="str">
        <f t="shared" ca="1" si="3"/>
        <v>_x000D_						{ chinese: `古`, pinyin: `gǔ`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2" t="s">
        <v>74</v>
      </c>
      <c r="L12" s="6" t="s">
        <v>75</v>
      </c>
      <c r="M12" t="str">
        <f t="shared" si="4"/>
        <v/>
      </c>
      <c r="O12" t="str">
        <f t="shared" si="5"/>
        <v/>
      </c>
      <c r="Q12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2" s="3" t="str">
        <f t="shared" ca="1" si="7"/>
        <v>_x000D_						{ chinese: `顶`, pinyin: `dǐng` },_x000D_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2" s="4" t="s">
        <v>76</v>
      </c>
      <c r="T12" s="6" t="s">
        <v>77</v>
      </c>
      <c r="U12" t="str">
        <f t="shared" si="8"/>
        <v/>
      </c>
      <c r="W12" t="str">
        <f t="shared" si="9"/>
        <v/>
      </c>
    </row>
    <row r="13" spans="1:23" ht="15.6">
      <c r="A13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" s="3" t="str">
        <f t="shared" ca="1" si="1"/>
        <v>_x000D_						{ chinese: `上下`, pinyin: `shàng'xià`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3" s="4" t="s">
        <v>78</v>
      </c>
      <c r="D13" s="5" t="s">
        <v>79</v>
      </c>
      <c r="I13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" s="3" t="str">
        <f t="shared" ca="1" si="3"/>
        <v>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3" t="s">
        <v>80</v>
      </c>
      <c r="L13" s="6" t="s">
        <v>81</v>
      </c>
      <c r="M13" t="str">
        <f t="shared" si="4"/>
        <v/>
      </c>
      <c r="O13" t="str">
        <f t="shared" si="5"/>
        <v/>
      </c>
      <c r="Q13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3" s="3" t="str">
        <f t="shared" ca="1" si="7"/>
        <v>_x000D_						{ chinese: `披`, pinyin: `pī` },_x000D_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3" s="4" t="s">
        <v>82</v>
      </c>
      <c r="T13" s="6" t="s">
        <v>83</v>
      </c>
      <c r="U13" t="str">
        <f t="shared" si="8"/>
        <v/>
      </c>
      <c r="W13" t="str">
        <f t="shared" si="9"/>
        <v/>
      </c>
    </row>
    <row r="14" spans="1:23" ht="15.6">
      <c r="A14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" s="3" t="str">
        <f t="shared" ca="1" si="1"/>
        <v>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4" s="4" t="s">
        <v>84</v>
      </c>
      <c r="D14" s="5" t="s">
        <v>85</v>
      </c>
      <c r="I14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" s="3" t="str">
        <f t="shared" ca="1" si="3"/>
        <v>_x000D_						{ chinese: `赵`, pinyin: `zhào` },_x000D_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4" t="s">
        <v>86</v>
      </c>
      <c r="L14" s="6" t="s">
        <v>87</v>
      </c>
      <c r="M14" t="str">
        <f t="shared" si="4"/>
        <v/>
      </c>
      <c r="O14" t="str">
        <f t="shared" si="5"/>
        <v/>
      </c>
      <c r="Q14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4" s="3" t="str">
        <f t="shared" ca="1" si="7"/>
        <v>_x000D_						{ chinese: `鼓`, pinyin: `gǔ` },_x000D_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4" s="4" t="s">
        <v>88</v>
      </c>
      <c r="T14" s="6" t="s">
        <v>75</v>
      </c>
      <c r="U14" t="str">
        <f t="shared" si="8"/>
        <v/>
      </c>
      <c r="W14" t="str">
        <f t="shared" si="9"/>
        <v/>
      </c>
    </row>
    <row r="15" spans="1:23" ht="15.6">
      <c r="A15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" s="3" t="str">
        <f t="shared" ca="1" si="1"/>
        <v>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5" s="4" t="s">
        <v>89</v>
      </c>
      <c r="D15" s="5" t="s">
        <v>90</v>
      </c>
      <c r="I15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" s="3" t="str">
        <f t="shared" ca="1" si="3"/>
        <v>_x000D_						{ chinese: `钱`, pinyin: `qián` },_x000D_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5" t="s">
        <v>91</v>
      </c>
      <c r="L15" s="6" t="s">
        <v>92</v>
      </c>
      <c r="M15" t="str">
        <f t="shared" si="4"/>
        <v/>
      </c>
      <c r="O15" t="str">
        <f t="shared" si="5"/>
        <v/>
      </c>
      <c r="Q15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5" s="3" t="str">
        <f t="shared" ca="1" si="7"/>
        <v>_x000D_						{ chinese: `晒`, pinyin: `shài` },_x000D_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5" s="4" t="s">
        <v>93</v>
      </c>
      <c r="T15" s="6" t="s">
        <v>94</v>
      </c>
      <c r="U15" t="str">
        <f t="shared" si="8"/>
        <v/>
      </c>
      <c r="W15" t="str">
        <f t="shared" si="9"/>
        <v/>
      </c>
    </row>
    <row r="16" spans="1:23" ht="15.6">
      <c r="A16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" s="3" t="str">
        <f t="shared" ca="1" si="1"/>
        <v>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6" s="4" t="s">
        <v>95</v>
      </c>
      <c r="D16" s="5" t="s">
        <v>96</v>
      </c>
      <c r="I16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" s="3" t="str">
        <f t="shared" ca="1" si="3"/>
        <v>_x000D_						{ chinese: `孙`, pinyin: `sūn` },_x000D_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6" t="s">
        <v>97</v>
      </c>
      <c r="L16" s="6" t="s">
        <v>98</v>
      </c>
      <c r="M16" t="str">
        <f t="shared" si="4"/>
        <v/>
      </c>
      <c r="O16" t="str">
        <f t="shared" si="5"/>
        <v/>
      </c>
      <c r="Q16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6" s="3" t="str">
        <f t="shared" ca="1" si="7"/>
        <v>_x000D_						{ chinese: `极`, pinyin: `jí` },_x000D_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6" s="4" t="s">
        <v>99</v>
      </c>
      <c r="T16" s="6" t="s">
        <v>100</v>
      </c>
      <c r="U16" t="str">
        <f t="shared" si="8"/>
        <v/>
      </c>
      <c r="W16" t="str">
        <f t="shared" si="9"/>
        <v/>
      </c>
    </row>
    <row r="17" spans="1:23" ht="15.6">
      <c r="A17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" s="3" t="str">
        <f t="shared" ca="1" si="1"/>
        <v>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7" s="4" t="s">
        <v>101</v>
      </c>
      <c r="D17" s="5" t="s">
        <v>102</v>
      </c>
      <c r="I17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" s="3" t="str">
        <f t="shared" ca="1" si="3"/>
        <v>_x000D_						{ chinese: `周`, pinyin: `zhōu` },_x000D_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7" t="s">
        <v>103</v>
      </c>
      <c r="L17" s="6" t="s">
        <v>104</v>
      </c>
      <c r="M17" t="str">
        <f t="shared" si="4"/>
        <v/>
      </c>
      <c r="O17" t="str">
        <f t="shared" si="5"/>
        <v/>
      </c>
      <c r="Q17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7" s="3" t="str">
        <f t="shared" ca="1" si="7"/>
        <v>_x000D_						{ chinese: `傍`, pinyin: `bàng` },_x000D_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7" s="4" t="s">
        <v>105</v>
      </c>
      <c r="T17" s="6" t="s">
        <v>106</v>
      </c>
      <c r="U17" t="str">
        <f t="shared" si="8"/>
        <v/>
      </c>
      <c r="W17" t="str">
        <f t="shared" si="9"/>
        <v/>
      </c>
    </row>
    <row r="18" spans="1:23" ht="15.6">
      <c r="A18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" s="3" t="str">
        <f t="shared" ca="1" si="1"/>
        <v>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8" s="4" t="s">
        <v>107</v>
      </c>
      <c r="D18" s="5" t="s">
        <v>108</v>
      </c>
      <c r="I18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" s="3" t="str">
        <f t="shared" ca="1" si="3"/>
        <v>_x000D_						{ chinese: `王`, pinyin: `wáng` },_x000D_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8" t="s">
        <v>109</v>
      </c>
      <c r="L18" s="6" t="s">
        <v>110</v>
      </c>
      <c r="M18" t="str">
        <f t="shared" si="4"/>
        <v/>
      </c>
      <c r="O18" t="str">
        <f t="shared" si="5"/>
        <v/>
      </c>
      <c r="Q18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8" s="3" t="str">
        <f t="shared" ca="1" si="7"/>
        <v>_x000D_						{ chinese: `越`, pinyin: `yuè` },_x000D_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8" s="4" t="s">
        <v>111</v>
      </c>
      <c r="T18" s="6" t="s">
        <v>112</v>
      </c>
      <c r="U18" t="str">
        <f t="shared" si="8"/>
        <v/>
      </c>
      <c r="W18" t="str">
        <f t="shared" si="9"/>
        <v/>
      </c>
    </row>
    <row r="19" spans="1:23" ht="15.6">
      <c r="A19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" s="3" t="str">
        <f t="shared" ca="1" si="1"/>
        <v>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19" s="4" t="s">
        <v>113</v>
      </c>
      <c r="D19" s="5" t="s">
        <v>114</v>
      </c>
      <c r="I19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" s="3" t="str">
        <f t="shared" ca="1" si="3"/>
        <v>_x000D_						{ chinese: `官`, pinyin: `guān` },_x000D_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19" t="s">
        <v>115</v>
      </c>
      <c r="L19" s="6" t="s">
        <v>116</v>
      </c>
      <c r="M19" t="str">
        <f t="shared" si="4"/>
        <v/>
      </c>
      <c r="O19" t="str">
        <f t="shared" si="5"/>
        <v/>
      </c>
      <c r="Q19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19" s="3" t="str">
        <f t="shared" ca="1" si="7"/>
        <v>_x000D_						{ chinese: `滴`, pinyin: `dī` },_x000D_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19" s="4" t="s">
        <v>117</v>
      </c>
      <c r="T19" s="6" t="s">
        <v>118</v>
      </c>
      <c r="U19" t="str">
        <f t="shared" si="8"/>
        <v/>
      </c>
      <c r="W19" t="str">
        <f t="shared" si="9"/>
        <v/>
      </c>
    </row>
    <row r="20" spans="1:23" ht="15.6">
      <c r="A20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" s="3" t="str">
        <f t="shared" ca="1" si="1"/>
        <v>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0" s="4" t="s">
        <v>119</v>
      </c>
      <c r="D20" s="5" t="s">
        <v>120</v>
      </c>
      <c r="I20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" s="3" t="str">
        <f t="shared" ca="1" si="3"/>
        <v>_x000D_						{ chinese: `清`, pinyin: `qīng` },_x000D_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0" t="s">
        <v>121</v>
      </c>
      <c r="L20" s="6" t="s">
        <v>122</v>
      </c>
      <c r="M20" t="str">
        <f t="shared" si="4"/>
        <v/>
      </c>
      <c r="O20" t="str">
        <f t="shared" si="5"/>
        <v/>
      </c>
      <c r="Q20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0" s="3" t="str">
        <f t="shared" ca="1" si="7"/>
        <v>_x000D_						{ chinese: `溪`, pinyin: `xī` },_x000D_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0" s="4" t="s">
        <v>123</v>
      </c>
      <c r="T20" s="6" t="s">
        <v>124</v>
      </c>
      <c r="U20" t="str">
        <f t="shared" si="8"/>
        <v/>
      </c>
      <c r="W20" t="str">
        <f t="shared" si="9"/>
        <v/>
      </c>
    </row>
    <row r="21" spans="1:23" ht="15.6">
      <c r="A21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" s="3" t="str">
        <f t="shared" ca="1" si="1"/>
        <v>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1" s="4" t="s">
        <v>125</v>
      </c>
      <c r="D21" s="5" t="s">
        <v>126</v>
      </c>
      <c r="I21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" s="3" t="str">
        <f t="shared" ca="1" si="3"/>
        <v>_x000D_						{ chinese: `晴`, pinyin: `qíng` },_x000D_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1" t="s">
        <v>127</v>
      </c>
      <c r="L21" s="6" t="s">
        <v>128</v>
      </c>
      <c r="M21" t="str">
        <f t="shared" si="4"/>
        <v/>
      </c>
      <c r="O21" t="str">
        <f t="shared" si="5"/>
        <v/>
      </c>
      <c r="Q21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1" s="3" t="str">
        <f t="shared" ca="1" si="7"/>
        <v>_x000D_						{ chinese: `奔`, pinyin: `bēn` },_x000D_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1" s="4" t="s">
        <v>129</v>
      </c>
      <c r="T21" s="6" t="s">
        <v>130</v>
      </c>
      <c r="U21" t="str">
        <f t="shared" si="8"/>
        <v/>
      </c>
      <c r="W21" t="str">
        <f t="shared" si="9"/>
        <v/>
      </c>
    </row>
    <row r="22" spans="1:23" ht="15.6">
      <c r="A22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" s="3" t="str">
        <f t="shared" ca="1" si="1"/>
        <v>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2" s="4" t="s">
        <v>131</v>
      </c>
      <c r="D22" s="5" t="s">
        <v>112</v>
      </c>
      <c r="I22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" s="3" t="str">
        <f t="shared" ca="1" si="3"/>
        <v>_x000D_						{ chinese: `眼睛`, pinyin: `yǎn'jīng` },_x000D_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2" t="s">
        <v>132</v>
      </c>
      <c r="L22" s="6" t="s">
        <v>133</v>
      </c>
      <c r="M22" t="str">
        <f t="shared" si="4"/>
        <v/>
      </c>
      <c r="O22" t="str">
        <f t="shared" si="5"/>
        <v/>
      </c>
      <c r="Q22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2" s="3" t="str">
        <f t="shared" ca="1" si="7"/>
        <v>_x000D_						{ chinese: `洋`, pinyin: `yáng` },_x000D_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2" s="4" t="s">
        <v>134</v>
      </c>
      <c r="T22" s="6" t="s">
        <v>135</v>
      </c>
      <c r="U22" t="str">
        <f t="shared" si="8"/>
        <v/>
      </c>
      <c r="W22" t="str">
        <f t="shared" si="9"/>
        <v/>
      </c>
    </row>
    <row r="23" spans="1:23" ht="15.6">
      <c r="A23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3" s="3" t="str">
        <f t="shared" ca="1" si="1"/>
        <v>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3" s="4" t="s">
        <v>136</v>
      </c>
      <c r="D23" s="5" t="s">
        <v>137</v>
      </c>
      <c r="I23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" s="3" t="str">
        <f t="shared" ca="1" si="3"/>
        <v>_x000D_						{ chinese: `保护`, pinyin: `bǎo'hù` },_x000D_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3" t="s">
        <v>138</v>
      </c>
      <c r="L23" s="6" t="s">
        <v>139</v>
      </c>
      <c r="M23" t="str">
        <f t="shared" si="4"/>
        <v/>
      </c>
      <c r="O23" t="str">
        <f t="shared" si="5"/>
        <v/>
      </c>
      <c r="Q23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3" s="3" t="str">
        <f t="shared" ca="1" si="7"/>
        <v>_x000D_						{ chinese: `坏`, pinyin: `huài` },_x000D_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3" s="4" t="s">
        <v>140</v>
      </c>
      <c r="T23" s="6" t="s">
        <v>141</v>
      </c>
      <c r="U23" t="str">
        <f t="shared" si="8"/>
        <v/>
      </c>
      <c r="W23" t="str">
        <f t="shared" si="9"/>
        <v/>
      </c>
    </row>
    <row r="24" spans="1:23" ht="15.6">
      <c r="A24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4" s="3" t="str">
        <f t="shared" ca="1" si="1"/>
        <v>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4" s="4" t="s">
        <v>142</v>
      </c>
      <c r="D24" s="5" t="s">
        <v>143</v>
      </c>
      <c r="I24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" s="3" t="str">
        <f t="shared" ca="1" si="3"/>
        <v>_x000D_						{ chinese: `害`, pinyin: `hài` },_x000D_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4" t="s">
        <v>144</v>
      </c>
      <c r="L24" s="6" t="s">
        <v>145</v>
      </c>
      <c r="M24" t="str">
        <f t="shared" si="4"/>
        <v/>
      </c>
      <c r="O24" t="str">
        <f t="shared" si="5"/>
        <v/>
      </c>
      <c r="Q24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4" s="3" t="str">
        <f t="shared" ca="1" si="7"/>
        <v>_x000D_						{ chinese: `淹没`, pinyin: `yān'mò` },_x000D_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4" s="4" t="s">
        <v>146</v>
      </c>
      <c r="T24" s="6" t="s">
        <v>147</v>
      </c>
      <c r="U24" t="str">
        <f t="shared" si="8"/>
        <v/>
      </c>
      <c r="W24" t="str">
        <f t="shared" si="9"/>
        <v/>
      </c>
    </row>
    <row r="25" spans="1:23" ht="15.6">
      <c r="A25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5" s="3" t="str">
        <f t="shared" ca="1" si="1"/>
        <v>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5" s="4" t="s">
        <v>148</v>
      </c>
      <c r="D25" s="5" t="s">
        <v>149</v>
      </c>
      <c r="I25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" s="3" t="str">
        <f t="shared" ca="1" si="3"/>
        <v>_x000D_						{ chinese: `事情`, pinyin: `shì'qing` },_x000D_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5" t="s">
        <v>150</v>
      </c>
      <c r="L25" s="6" t="s">
        <v>151</v>
      </c>
      <c r="M25" t="str">
        <f t="shared" si="4"/>
        <v/>
      </c>
      <c r="O25" t="str">
        <f t="shared" si="5"/>
        <v/>
      </c>
      <c r="Q25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5" s="3" t="str">
        <f t="shared" ca="1" si="7"/>
        <v>_x000D_						{ chinese: `冲毁`, pinyin: `chōng'huǐ`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5" s="4" t="s">
        <v>152</v>
      </c>
      <c r="T25" s="6" t="s">
        <v>153</v>
      </c>
      <c r="U25" t="str">
        <f t="shared" si="8"/>
        <v/>
      </c>
      <c r="W25" t="str">
        <f t="shared" si="9"/>
        <v/>
      </c>
    </row>
    <row r="26" spans="1:23" ht="15.6">
      <c r="A26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6" s="3" t="str">
        <f t="shared" ca="1" si="1"/>
        <v>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6" s="4" t="s">
        <v>154</v>
      </c>
      <c r="D26" s="5" t="s">
        <v>155</v>
      </c>
      <c r="I26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" s="3" t="str">
        <f t="shared" ca="1" si="3"/>
        <v>_x000D_						{ chinese: `请`, pinyin: `qǐng` },_x000D_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6" t="s">
        <v>156</v>
      </c>
      <c r="L26" s="6" t="s">
        <v>157</v>
      </c>
      <c r="M26" t="str">
        <f t="shared" si="4"/>
        <v/>
      </c>
      <c r="O26" t="str">
        <f t="shared" si="5"/>
        <v/>
      </c>
      <c r="Q26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6" s="3" t="str">
        <f t="shared" ca="1" si="7"/>
        <v>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6" s="4" t="s">
        <v>158</v>
      </c>
      <c r="T26" s="6" t="s">
        <v>159</v>
      </c>
      <c r="U26" t="str">
        <f t="shared" si="8"/>
        <v/>
      </c>
      <c r="W26" t="str">
        <f t="shared" si="9"/>
        <v/>
      </c>
    </row>
    <row r="27" spans="1:23" ht="15.6">
      <c r="A27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7" s="3" t="str">
        <f t="shared" ca="1" si="1"/>
        <v>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7" s="4" t="s">
        <v>160</v>
      </c>
      <c r="D27" s="5" t="s">
        <v>161</v>
      </c>
      <c r="I27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" s="3" t="str">
        <f t="shared" ca="1" si="3"/>
        <v>_x000D_						{ chinese: `让`, pinyin: `ràng` },_x000D_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7" t="s">
        <v>162</v>
      </c>
      <c r="L27" s="6" t="s">
        <v>163</v>
      </c>
      <c r="M27" t="str">
        <f t="shared" si="4"/>
        <v/>
      </c>
      <c r="O27" t="str">
        <f t="shared" si="5"/>
        <v/>
      </c>
      <c r="Q27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7" s="3" t="str">
        <f t="shared" ca="1" si="7"/>
        <v>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7" s="4" t="s">
        <v>164</v>
      </c>
      <c r="T27" s="6" t="s">
        <v>165</v>
      </c>
      <c r="U27" t="str">
        <f t="shared" si="8"/>
        <v/>
      </c>
      <c r="W27" t="str">
        <f t="shared" si="9"/>
        <v/>
      </c>
    </row>
    <row r="28" spans="1:23" ht="15.6">
      <c r="A28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8" s="3" t="str">
        <f t="shared" ca="1" si="1"/>
        <v>_x000D_						{ chinese: `禾`, pinyin: `hé` },_x000D_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8" s="4" t="s">
        <v>166</v>
      </c>
      <c r="D28" s="5" t="s">
        <v>167</v>
      </c>
      <c r="I28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" s="3" t="str">
        <f t="shared" ca="1" si="3"/>
        <v>_x000D_						{ chinese: `病`, pinyin: `bìng` },_x000D_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8" t="s">
        <v>168</v>
      </c>
      <c r="L28" s="6" t="s">
        <v>169</v>
      </c>
      <c r="M28" t="str">
        <f t="shared" si="4"/>
        <v/>
      </c>
      <c r="O28" t="str">
        <f t="shared" si="5"/>
        <v/>
      </c>
      <c r="Q28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8" s="3" t="str">
        <f t="shared" ca="1" si="7"/>
        <v>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8" s="4" t="s">
        <v>170</v>
      </c>
      <c r="T28" s="6" t="s">
        <v>171</v>
      </c>
      <c r="U28" t="str">
        <f t="shared" si="8"/>
        <v/>
      </c>
      <c r="W28" t="str">
        <f t="shared" si="9"/>
        <v/>
      </c>
    </row>
    <row r="29" spans="1:23" ht="15.6">
      <c r="A29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9" s="3" t="str">
        <f t="shared" ca="1" si="1"/>
        <v>_x000D_						{ chinese: `对`, pinyin: `duì` },_x000D_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29" s="4" t="s">
        <v>172</v>
      </c>
      <c r="D29" s="5" t="s">
        <v>173</v>
      </c>
      <c r="I29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" s="3" t="str">
        <f t="shared" ca="1" si="3"/>
        <v>_x000D_						{ chinese: `相遇`, pinyin: `xiāng'yù` },_x000D_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29" t="s">
        <v>174</v>
      </c>
      <c r="L29" s="6" t="s">
        <v>175</v>
      </c>
      <c r="M29" t="str">
        <f t="shared" si="4"/>
        <v/>
      </c>
      <c r="O29" t="str">
        <f t="shared" si="5"/>
        <v/>
      </c>
      <c r="Q29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29" s="3" t="str">
        <f t="shared" ca="1" si="7"/>
        <v>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29" s="4" t="s">
        <v>176</v>
      </c>
      <c r="T29" s="6" t="s">
        <v>177</v>
      </c>
      <c r="U29" t="str">
        <f t="shared" si="8"/>
        <v/>
      </c>
      <c r="W29" t="str">
        <f t="shared" si="9"/>
        <v/>
      </c>
    </row>
    <row r="30" spans="1:23" ht="15.6">
      <c r="A30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0" s="3" t="str">
        <f t="shared" ca="1" si="1"/>
        <v>_x000D_						{ chinese: `云`, pinyin: `yún` },_x000D_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30" s="4" t="s">
        <v>178</v>
      </c>
      <c r="D30" s="5" t="s">
        <v>179</v>
      </c>
      <c r="I30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" s="3" t="str">
        <f t="shared" ca="1" si="3"/>
        <v>_x000D_						{ chinese: `喜欢`, pinyin: `xǐ'huan` },_x000D_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0" t="s">
        <v>180</v>
      </c>
      <c r="L30" s="6" t="s">
        <v>181</v>
      </c>
      <c r="M30" t="str">
        <f t="shared" si="4"/>
        <v/>
      </c>
      <c r="O30" t="str">
        <f t="shared" si="5"/>
        <v/>
      </c>
      <c r="Q30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0" s="3" t="str">
        <f t="shared" ca="1" si="7"/>
        <v>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0" s="4" t="s">
        <v>182</v>
      </c>
      <c r="T30" s="6" t="s">
        <v>183</v>
      </c>
      <c r="U30" t="str">
        <f t="shared" si="8"/>
        <v/>
      </c>
      <c r="W30" t="str">
        <f t="shared" si="9"/>
        <v/>
      </c>
    </row>
    <row r="31" spans="1:23" ht="15.6">
      <c r="A31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1" s="3" t="str">
        <f t="shared" ca="1" si="1"/>
        <v>_x000D_						{ chinese: `雨`, pinyin: `yǔ` },_x000D_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31" s="4" t="s">
        <v>184</v>
      </c>
      <c r="D31" s="5" t="s">
        <v>185</v>
      </c>
      <c r="I31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" s="3" t="str">
        <f t="shared" ca="1" si="3"/>
        <v>_x000D_						{ chinese: `怕`, pinyin: `pà` },_x000D_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1" t="s">
        <v>186</v>
      </c>
      <c r="L31" s="6" t="s">
        <v>187</v>
      </c>
      <c r="M31" t="str">
        <f t="shared" si="4"/>
        <v/>
      </c>
      <c r="O31" t="str">
        <f t="shared" si="5"/>
        <v/>
      </c>
      <c r="Q31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1" s="3" t="str">
        <f t="shared" ca="1" si="7"/>
        <v>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1" s="4" t="s">
        <v>188</v>
      </c>
      <c r="T31" s="6" t="s">
        <v>189</v>
      </c>
      <c r="U31" t="str">
        <f t="shared" si="8"/>
        <v/>
      </c>
      <c r="W31" t="str">
        <f t="shared" si="9"/>
        <v/>
      </c>
    </row>
    <row r="32" spans="1:23" ht="15.6">
      <c r="A32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2" s="3" t="str">
        <f t="shared" ca="1" si="1"/>
        <v>_x000D_						{ chinese: `风`, pinyin: `fēng` },_x000D_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32" s="4" t="s">
        <v>190</v>
      </c>
      <c r="D32" s="5" t="s">
        <v>191</v>
      </c>
      <c r="I32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" s="3" t="str">
        <f t="shared" ca="1" si="3"/>
        <v>_x000D_						{ chinese: `言`, pinyin: `yán` },_x000D_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2" t="s">
        <v>192</v>
      </c>
      <c r="L32" s="6" t="s">
        <v>193</v>
      </c>
      <c r="M32" t="str">
        <f t="shared" si="4"/>
        <v/>
      </c>
      <c r="O32" t="str">
        <f t="shared" si="5"/>
        <v/>
      </c>
      <c r="Q32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2" s="3" t="str">
        <f t="shared" ca="1" si="7"/>
        <v>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2" s="4" t="s">
        <v>194</v>
      </c>
      <c r="T32" s="6" t="s">
        <v>195</v>
      </c>
      <c r="U32" t="str">
        <f t="shared" si="8"/>
        <v/>
      </c>
      <c r="W32" t="str">
        <f t="shared" si="9"/>
        <v/>
      </c>
    </row>
    <row r="33" spans="1:23" ht="15.6">
      <c r="A33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3" s="3" t="str">
        <f t="shared" ca="1" si="1"/>
        <v>_x000D_						{ chinese: `花`, pinyin: `huā` },_x000D_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33" s="4" t="s">
        <v>196</v>
      </c>
      <c r="D33" s="5" t="s">
        <v>197</v>
      </c>
      <c r="I33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" s="3" t="str">
        <f t="shared" ca="1" si="3"/>
        <v>_x000D_						{ chinese: `互`, pinyin: `hù` },_x000D_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3" t="s">
        <v>198</v>
      </c>
      <c r="L33" s="6" t="s">
        <v>199</v>
      </c>
      <c r="M33" t="str">
        <f t="shared" si="4"/>
        <v/>
      </c>
      <c r="O33" t="str">
        <f t="shared" si="5"/>
        <v/>
      </c>
      <c r="Q33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3" s="3" t="str">
        <f t="shared" ca="1" si="7"/>
        <v>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3" s="4" t="s">
        <v>200</v>
      </c>
      <c r="T33" s="6" t="s">
        <v>201</v>
      </c>
      <c r="U33" t="str">
        <f t="shared" si="8"/>
        <v/>
      </c>
      <c r="W33" t="str">
        <f t="shared" si="9"/>
        <v/>
      </c>
    </row>
    <row r="34" spans="1:23" ht="15.6">
      <c r="A34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4" s="3" t="str">
        <f t="shared" ca="1" si="1"/>
        <v>_x000D_						{ chinese: `鸟`, pinyin: `niǎo` },_x000D_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34" s="4" t="s">
        <v>202</v>
      </c>
      <c r="D34" s="5" t="s">
        <v>203</v>
      </c>
      <c r="I34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" s="3" t="str">
        <f t="shared" ca="1" si="3"/>
        <v>_x000D_						{ chinese: `令`, pinyin: `lìng` },_x000D_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4" t="s">
        <v>204</v>
      </c>
      <c r="L34" s="6" t="s">
        <v>205</v>
      </c>
      <c r="M34" t="str">
        <f t="shared" si="4"/>
        <v/>
      </c>
      <c r="O34" t="str">
        <f t="shared" si="5"/>
        <v/>
      </c>
      <c r="Q34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4" s="3" t="str">
        <f t="shared" ca="1" si="7"/>
        <v>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4" s="4" t="s">
        <v>206</v>
      </c>
      <c r="T34" s="6" t="s">
        <v>207</v>
      </c>
      <c r="U34" t="str">
        <f t="shared" si="8"/>
        <v/>
      </c>
      <c r="W34" t="str">
        <f t="shared" si="9"/>
        <v/>
      </c>
    </row>
    <row r="35" spans="1:23" ht="15.6">
      <c r="A35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5" s="3" t="str">
        <f t="shared" ca="1" si="1"/>
        <v>_x000D_						{ chinese: `虫`, pinyin: `chóng` },_x000D_						{ chinese: `六`, pinyin: `liù` },_x000D_						{ chinese: `七`, pinyin: `qī` },_x000D_						{ chinese: `八`, pinyin: `bā` },_x000D_						{ chinese: `九`, pinyin: `jiǔ` },_x000D_						{ chinese: `十`, pinyin: `shí` },</v>
      </c>
      <c r="C35" s="4" t="s">
        <v>208</v>
      </c>
      <c r="D35" s="5" t="s">
        <v>209</v>
      </c>
      <c r="I35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" s="3" t="str">
        <f t="shared" ca="1" si="3"/>
        <v>_x000D_						{ chinese: `动`, pinyin: `dòng` },_x000D_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5" t="s">
        <v>210</v>
      </c>
      <c r="L35" s="6" t="s">
        <v>211</v>
      </c>
      <c r="M35" t="str">
        <f t="shared" si="4"/>
        <v/>
      </c>
      <c r="O35" t="str">
        <f t="shared" si="5"/>
        <v/>
      </c>
      <c r="Q35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5" s="3" t="str">
        <f t="shared" ca="1" si="7"/>
        <v>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5" s="4" t="s">
        <v>212</v>
      </c>
      <c r="T35" s="6" t="s">
        <v>213</v>
      </c>
      <c r="U35" t="str">
        <f t="shared" si="8"/>
        <v/>
      </c>
      <c r="W35" t="str">
        <f t="shared" si="9"/>
        <v/>
      </c>
    </row>
    <row r="36" spans="1:23" ht="15.6">
      <c r="A36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6" s="3" t="str">
        <f t="shared" ca="1" si="1"/>
        <v>_x000D_						{ chinese: `六`, pinyin: `liù` },_x000D_						{ chinese: `七`, pinyin: `qī` },_x000D_						{ chinese: `八`, pinyin: `bā` },_x000D_						{ chinese: `九`, pinyin: `jiǔ` },_x000D_						{ chinese: `十`, pinyin: `shí` },</v>
      </c>
      <c r="C36" s="4" t="s">
        <v>214</v>
      </c>
      <c r="D36" s="5" t="s">
        <v>215</v>
      </c>
      <c r="I36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" s="3" t="str">
        <f t="shared" ca="1" si="3"/>
        <v>_x000D_						{ chinese: `万`, pinyin: `wàn` },_x000D_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6" t="s">
        <v>216</v>
      </c>
      <c r="L36" s="6" t="s">
        <v>217</v>
      </c>
      <c r="M36" t="str">
        <f t="shared" si="4"/>
        <v/>
      </c>
      <c r="O36" t="str">
        <f t="shared" si="5"/>
        <v/>
      </c>
      <c r="Q36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6" s="3" t="str">
        <f t="shared" ca="1" si="7"/>
        <v>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6" s="4" t="s">
        <v>218</v>
      </c>
      <c r="T36" s="6" t="s">
        <v>219</v>
      </c>
      <c r="U36" t="str">
        <f t="shared" si="8"/>
        <v/>
      </c>
      <c r="W36" t="str">
        <f t="shared" si="9"/>
        <v/>
      </c>
    </row>
    <row r="37" spans="1:23" ht="15.6">
      <c r="A37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7" s="3" t="str">
        <f t="shared" ca="1" si="1"/>
        <v>_x000D_						{ chinese: `七`, pinyin: `qī` },_x000D_						{ chinese: `八`, pinyin: `bā` },_x000D_						{ chinese: `九`, pinyin: `jiǔ` },_x000D_						{ chinese: `十`, pinyin: `shí` },</v>
      </c>
      <c r="C37" s="4" t="s">
        <v>220</v>
      </c>
      <c r="D37" s="5" t="s">
        <v>221</v>
      </c>
      <c r="I37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" s="3" t="str">
        <f t="shared" ca="1" si="3"/>
        <v>_x000D_						{ chinese: `纯净`, pinyin: `chún'jìng` },_x000D_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7" t="s">
        <v>222</v>
      </c>
      <c r="L37" s="6" t="s">
        <v>223</v>
      </c>
      <c r="M37" t="str">
        <f t="shared" si="4"/>
        <v/>
      </c>
      <c r="O37" t="str">
        <f t="shared" si="5"/>
        <v/>
      </c>
      <c r="Q37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7" s="3" t="str">
        <f t="shared" ca="1" si="7"/>
        <v>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7" s="4" t="s">
        <v>224</v>
      </c>
      <c r="T37" s="6" t="s">
        <v>225</v>
      </c>
      <c r="U37" t="str">
        <f t="shared" si="8"/>
        <v/>
      </c>
      <c r="W37" t="str">
        <f t="shared" si="9"/>
        <v/>
      </c>
    </row>
    <row r="38" spans="1:23" ht="15.6">
      <c r="A38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8" s="3" t="str">
        <f t="shared" ca="1" si="1"/>
        <v>_x000D_						{ chinese: `八`, pinyin: `bā` },_x000D_						{ chinese: `九`, pinyin: `jiǔ` },_x000D_						{ chinese: `十`, pinyin: `shí` },</v>
      </c>
      <c r="C38" s="4" t="s">
        <v>226</v>
      </c>
      <c r="D38" s="5" t="s">
        <v>227</v>
      </c>
      <c r="I38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" s="3" t="str">
        <f t="shared" ca="1" si="3"/>
        <v>_x000D_						{ chinese: `阴`, pinyin: `yīn` },_x000D_						{ chinese: `雷电`, pinyin: `léi'diàn` },_x000D_						{ chinese: `阵`, pinyin: `zhèn` },_x000D_						{ chinese: `冰冻`, pinyin: `bīng'dòng` },_x000D_						{ chinese: `夹`, pinyin: `jiá` },</v>
      </c>
      <c r="K38" t="s">
        <v>228</v>
      </c>
      <c r="L38" s="6" t="s">
        <v>229</v>
      </c>
      <c r="M38" t="str">
        <f t="shared" si="4"/>
        <v/>
      </c>
      <c r="O38" t="str">
        <f t="shared" si="5"/>
        <v/>
      </c>
      <c r="Q38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8" s="3" t="str">
        <f t="shared" ca="1" si="7"/>
        <v>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8" s="4" t="s">
        <v>230</v>
      </c>
      <c r="T38" s="6" t="s">
        <v>231</v>
      </c>
      <c r="U38" t="str">
        <f t="shared" si="8"/>
        <v/>
      </c>
      <c r="W38" t="str">
        <f t="shared" si="9"/>
        <v/>
      </c>
    </row>
    <row r="39" spans="1:23" ht="15.6">
      <c r="A39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39" s="3" t="str">
        <f t="shared" ca="1" si="1"/>
        <v>_x000D_						{ chinese: `九`, pinyin: `jiǔ` },_x000D_						{ chinese: `十`, pinyin: `shí` },</v>
      </c>
      <c r="C39" s="4" t="s">
        <v>232</v>
      </c>
      <c r="D39" s="5" t="s">
        <v>233</v>
      </c>
      <c r="I39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" s="3" t="str">
        <f t="shared" ca="1" si="3"/>
        <v>_x000D_						{ chinese: `雷电`, pinyin: `léi'diàn` },_x000D_						{ chinese: `阵`, pinyin: `zhèn` },_x000D_						{ chinese: `冰冻`, pinyin: `bīng'dòng` },_x000D_						{ chinese: `夹`, pinyin: `jiá` },</v>
      </c>
      <c r="K39" t="s">
        <v>234</v>
      </c>
      <c r="L39" s="6" t="s">
        <v>235</v>
      </c>
      <c r="M39" t="str">
        <f t="shared" si="4"/>
        <v/>
      </c>
      <c r="O39" t="str">
        <f t="shared" si="5"/>
        <v/>
      </c>
      <c r="Q39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39" s="3" t="str">
        <f t="shared" ca="1" si="7"/>
        <v>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39" s="4" t="s">
        <v>236</v>
      </c>
      <c r="T39" s="6" t="s">
        <v>237</v>
      </c>
      <c r="U39" t="str">
        <f t="shared" si="8"/>
        <v/>
      </c>
      <c r="W39" t="str">
        <f t="shared" si="9"/>
        <v/>
      </c>
    </row>
    <row r="40" spans="1:23" ht="15.6">
      <c r="A40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0" s="3" t="str">
        <f t="shared" ca="1" si="1"/>
        <v>_x000D_						{ chinese: `十`, pinyin: `shí` },</v>
      </c>
      <c r="C40" s="4" t="s">
        <v>238</v>
      </c>
      <c r="D40" s="5" t="s">
        <v>155</v>
      </c>
      <c r="I40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" s="3" t="str">
        <f t="shared" ca="1" si="3"/>
        <v>_x000D_						{ chinese: `阵`, pinyin: `zhèn` },_x000D_						{ chinese: `冰冻`, pinyin: `bīng'dòng` },_x000D_						{ chinese: `夹`, pinyin: `jiá` },</v>
      </c>
      <c r="K40" t="s">
        <v>239</v>
      </c>
      <c r="L40" s="6" t="s">
        <v>240</v>
      </c>
      <c r="M40" t="str">
        <f t="shared" si="4"/>
        <v/>
      </c>
      <c r="O40" t="str">
        <f t="shared" si="5"/>
        <v/>
      </c>
      <c r="Q40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0" s="3" t="str">
        <f t="shared" ca="1" si="7"/>
        <v>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40" s="4" t="s">
        <v>241</v>
      </c>
      <c r="T40" s="6" t="s">
        <v>155</v>
      </c>
      <c r="U40" t="str">
        <f t="shared" si="8"/>
        <v/>
      </c>
      <c r="W40" t="str">
        <f t="shared" si="9"/>
        <v/>
      </c>
    </row>
    <row r="41" spans="1:23" ht="15.6">
      <c r="A41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1" s="3" t="str">
        <f t="shared" ca="1" si="1"/>
        <v/>
      </c>
      <c r="C41" s="7"/>
      <c r="D41" s="6"/>
      <c r="I41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" s="3" t="str">
        <f t="shared" ca="1" si="3"/>
        <v>_x000D_						{ chinese: `冰冻`, pinyin: `bīng'dòng` },_x000D_						{ chinese: `夹`, pinyin: `jiá` },</v>
      </c>
      <c r="K41" t="s">
        <v>242</v>
      </c>
      <c r="L41" s="6" t="s">
        <v>243</v>
      </c>
      <c r="M41" t="str">
        <f t="shared" si="4"/>
        <v/>
      </c>
      <c r="O41" t="str">
        <f t="shared" si="5"/>
        <v/>
      </c>
      <c r="Q41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1" s="3" t="str">
        <f t="shared" ca="1" si="7"/>
        <v>_x000D_						{ chinese: `粗`, pinyin: `cū` },_x000D_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41" s="4" t="s">
        <v>244</v>
      </c>
      <c r="T41" s="6" t="s">
        <v>245</v>
      </c>
      <c r="U41" t="str">
        <f t="shared" si="8"/>
        <v/>
      </c>
      <c r="W41" t="str">
        <f t="shared" si="9"/>
        <v/>
      </c>
    </row>
    <row r="42" spans="1:23" ht="15.6">
      <c r="A42" s="2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2" s="3" t="str">
        <f t="shared" ca="1" si="1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},_x000D_					],_x000D_				},</v>
      </c>
      <c r="C42" s="4" t="s">
        <v>246</v>
      </c>
      <c r="D42" s="5" t="s">
        <v>247</v>
      </c>
      <c r="E42" t="s">
        <v>248</v>
      </c>
      <c r="F42" t="s">
        <v>249</v>
      </c>
      <c r="G42" t="str">
        <f>F42</f>
        <v>第二单元</v>
      </c>
      <c r="I42" s="2" t="str">
        <f t="shared" ca="1" si="2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" s="3" t="str">
        <f t="shared" ca="1" si="3"/>
        <v>_x000D_						{ chinese: `夹`, pinyin: `jiá` },</v>
      </c>
      <c r="K42" t="s">
        <v>250</v>
      </c>
      <c r="L42" s="6" t="s">
        <v>251</v>
      </c>
      <c r="M42" t="str">
        <f t="shared" si="4"/>
        <v/>
      </c>
      <c r="O42" t="str">
        <f t="shared" si="5"/>
        <v/>
      </c>
      <c r="Q42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2" s="3" t="str">
        <f t="shared" ca="1" si="7"/>
        <v>_x000D_						{ chinese: `得`, pinyin: `dé` },_x000D_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42" s="4" t="s">
        <v>252</v>
      </c>
      <c r="T42" s="6" t="s">
        <v>253</v>
      </c>
      <c r="U42" t="str">
        <f t="shared" si="8"/>
        <v/>
      </c>
      <c r="W42" t="str">
        <f t="shared" si="9"/>
        <v/>
      </c>
    </row>
    <row r="43" spans="1:23" ht="15.6">
      <c r="A43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3" s="3" t="str">
        <f t="shared" ca="1" si="1"/>
        <v>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43" s="4" t="s">
        <v>254</v>
      </c>
      <c r="D43" s="5" t="s">
        <v>255</v>
      </c>
      <c r="I43" s="2" t="str">
        <f ca="1">IF(0=LEN(M43),OFFSET(I43, 1, 0), J43 &amp; IF(0=LEN(OFFSET(I43, 1, 0)), "",OFFSET(I43, 1, 0))) &amp; ""</f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" s="3" t="str">
        <f t="shared" ca="1" si="3"/>
        <v/>
      </c>
      <c r="L43" s="6"/>
      <c r="M43" t="str">
        <f t="shared" si="4"/>
        <v/>
      </c>
      <c r="O43" t="str">
        <f t="shared" si="5"/>
        <v/>
      </c>
      <c r="Q43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3" s="3" t="str">
        <f t="shared" ca="1" si="7"/>
        <v>_x000D_						{ chinese: `套`, pinyin: `tào` },_x000D_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43" s="4" t="s">
        <v>256</v>
      </c>
      <c r="T43" s="6" t="s">
        <v>257</v>
      </c>
      <c r="U43" t="str">
        <f t="shared" si="8"/>
        <v/>
      </c>
      <c r="W43" t="str">
        <f t="shared" si="9"/>
        <v/>
      </c>
    </row>
    <row r="44" spans="1:23" ht="15.6">
      <c r="A44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4" s="3" t="str">
        <f t="shared" ca="1" si="1"/>
        <v>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44" s="4" t="s">
        <v>258</v>
      </c>
      <c r="D44" s="5" t="s">
        <v>259</v>
      </c>
      <c r="I44" s="2" t="str">
        <f ca="1">IF(0=LEN(M44),OFFSET(I44, 1, 0), J44 &amp; IF(0=LEN(OFFSET(I44, 1, 0)), "",OFFSET(I44, 1, 0))) &amp; ""</f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" s="3" t="str">
        <f t="shared" ca="1" si="3"/>
        <v>_x000D_				{_x000D_					names: { en: `Literacy 2`, zh_cn: `识字表2`, zh_tw: `識字錶2` },_x000D_					words: [_x000D_						{ chinese: `吃`, pinyin: `chī` },_x000D_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</v>
      </c>
      <c r="K44" t="s">
        <v>260</v>
      </c>
      <c r="L44" s="6" t="s">
        <v>261</v>
      </c>
      <c r="M44" t="str">
        <f t="shared" si="4"/>
        <v>Literacy 2</v>
      </c>
      <c r="N44" t="s">
        <v>262</v>
      </c>
      <c r="O44" t="str">
        <f t="shared" si="5"/>
        <v>識字錶2</v>
      </c>
      <c r="Q44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4" s="3" t="str">
        <f t="shared" ca="1" si="7"/>
        <v>_x000D_						{ chinese: `帽`, pinyin: `mào` },_x000D_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44" s="4" t="s">
        <v>263</v>
      </c>
      <c r="T44" s="6" t="s">
        <v>264</v>
      </c>
      <c r="U44" t="str">
        <f t="shared" si="8"/>
        <v/>
      </c>
      <c r="W44" t="str">
        <f t="shared" si="9"/>
        <v/>
      </c>
    </row>
    <row r="45" spans="1:23" ht="15.6">
      <c r="A45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5" s="3" t="str">
        <f t="shared" ca="1" si="1"/>
        <v>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45" s="4" t="s">
        <v>265</v>
      </c>
      <c r="D45" s="5" t="s">
        <v>266</v>
      </c>
      <c r="I45" s="2" t="str">
        <f ca="1">IF(0=LEN(M45),OFFSET(I45, 1, 0), J45 &amp; IF(0=LEN(OFFSET(I45, 1, 0)), "",OFFSET(I45, 1, 0))) &amp; ""</f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" s="3" t="str">
        <f t="shared" ca="1" si="3"/>
        <v>_x000D_						{ chinese: `忘`, pinyin: `wàng` },_x000D_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5" t="s">
        <v>267</v>
      </c>
      <c r="L45" s="6" t="s">
        <v>268</v>
      </c>
      <c r="M45" t="str">
        <f t="shared" si="4"/>
        <v/>
      </c>
      <c r="O45" t="str">
        <f t="shared" si="5"/>
        <v/>
      </c>
      <c r="Q45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5" s="3" t="str">
        <f t="shared" ca="1" si="7"/>
        <v>_x000D_						{ chinese: `登`, pinyin: `dēng` },_x000D_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45" s="4" t="s">
        <v>269</v>
      </c>
      <c r="T45" s="6" t="s">
        <v>270</v>
      </c>
      <c r="U45" t="str">
        <f t="shared" si="8"/>
        <v/>
      </c>
      <c r="W45" t="str">
        <f t="shared" si="9"/>
        <v/>
      </c>
    </row>
    <row r="46" spans="1:23" ht="15.6">
      <c r="A46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6" s="3" t="str">
        <f t="shared" ca="1" si="1"/>
        <v>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46" s="4" t="s">
        <v>271</v>
      </c>
      <c r="D46" s="5" t="s">
        <v>272</v>
      </c>
      <c r="I46" s="2" t="str">
        <f t="shared" ref="I46:I88" ca="1" si="10">IF(0=LEN(M46),OFFSET(I46, 1, 0), J46 &amp; IF(0=LEN(OFFSET(I46, 1, 0)), "",OFFSET(I46, 1, 0))) &amp; ""</f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" s="3" t="str">
        <f t="shared" ca="1" si="3"/>
        <v>_x000D_						{ chinese: `井`, pinyin: `jǐng` },_x000D_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6" t="s">
        <v>273</v>
      </c>
      <c r="L46" s="6" t="s">
        <v>274</v>
      </c>
      <c r="M46" t="str">
        <f t="shared" si="4"/>
        <v/>
      </c>
      <c r="O46" t="str">
        <f t="shared" si="5"/>
        <v/>
      </c>
      <c r="Q46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6" s="3" t="str">
        <f t="shared" ca="1" si="7"/>
        <v>_x000D_						{ chinese: `鞋`, pinyin: `xié` },_x000D_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46" s="4" t="s">
        <v>275</v>
      </c>
      <c r="T46" s="6" t="s">
        <v>276</v>
      </c>
      <c r="U46" t="str">
        <f t="shared" si="8"/>
        <v/>
      </c>
      <c r="W46" t="str">
        <f t="shared" si="9"/>
        <v/>
      </c>
    </row>
    <row r="47" spans="1:23" ht="15.6">
      <c r="A47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7" s="3" t="str">
        <f t="shared" ca="1" si="1"/>
        <v>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47" s="4" t="s">
        <v>277</v>
      </c>
      <c r="D47" s="5" t="s">
        <v>278</v>
      </c>
      <c r="I47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" s="3" t="str">
        <f t="shared" ca="1" si="3"/>
        <v>_x000D_						{ chinese: `村`, pinyin: `cūn` },_x000D_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7" t="s">
        <v>279</v>
      </c>
      <c r="L47" s="6" t="s">
        <v>280</v>
      </c>
      <c r="M47" t="str">
        <f t="shared" si="4"/>
        <v/>
      </c>
      <c r="O47" t="str">
        <f t="shared" si="5"/>
        <v/>
      </c>
      <c r="Q47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7" s="3" t="str">
        <f t="shared" ca="1" si="7"/>
        <v>_x000D_						{ chinese: `裤`, pinyin: `kù` },_x000D_						{ chinese: `图`, pinyin: `tú` },_x000D_						{ chinese: `壶`, pinyin: `hú` },_x000D_						{ chinese: `帐篷`, pinyin: `zhàng'péng` },_x000D_						{ chinese: `指针`, pinyin: `zhǐ'zhēn` },</v>
      </c>
      <c r="S47" s="4" t="s">
        <v>281</v>
      </c>
      <c r="T47" s="6" t="s">
        <v>282</v>
      </c>
      <c r="U47" t="str">
        <f t="shared" si="8"/>
        <v/>
      </c>
      <c r="W47" t="str">
        <f t="shared" si="9"/>
        <v/>
      </c>
    </row>
    <row r="48" spans="1:23" ht="15.6">
      <c r="A48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8" s="3" t="str">
        <f t="shared" ca="1" si="1"/>
        <v>_x000D_						{ chinese: `打`, pinyin: `dǎ` },_x000D_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48" s="4" t="s">
        <v>283</v>
      </c>
      <c r="D48" s="5" t="s">
        <v>284</v>
      </c>
      <c r="I48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" s="3" t="str">
        <f t="shared" ca="1" si="3"/>
        <v>_x000D_						{ chinese: `叫`, pinyin: `jiào` },_x000D_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8" t="s">
        <v>285</v>
      </c>
      <c r="L48" s="6" t="s">
        <v>286</v>
      </c>
      <c r="M48" t="str">
        <f t="shared" si="4"/>
        <v/>
      </c>
      <c r="O48" t="str">
        <f t="shared" si="5"/>
        <v/>
      </c>
      <c r="Q48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8" s="3" t="str">
        <f t="shared" ca="1" si="7"/>
        <v>_x000D_						{ chinese: `图`, pinyin: `tú` },_x000D_						{ chinese: `壶`, pinyin: `hú` },_x000D_						{ chinese: `帐篷`, pinyin: `zhàng'péng` },_x000D_						{ chinese: `指针`, pinyin: `zhǐ'zhēn` },</v>
      </c>
      <c r="S48" s="4" t="s">
        <v>287</v>
      </c>
      <c r="T48" s="6" t="s">
        <v>288</v>
      </c>
      <c r="U48" t="str">
        <f t="shared" si="8"/>
        <v/>
      </c>
      <c r="W48" t="str">
        <f t="shared" si="9"/>
        <v/>
      </c>
    </row>
    <row r="49" spans="1:23" ht="15.6">
      <c r="A49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49" s="3" t="str">
        <f t="shared" ca="1" si="1"/>
        <v>_x000D_						{ chinese: `棋`, pinyin: `qí` },_x000D_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49" s="4" t="s">
        <v>289</v>
      </c>
      <c r="D49" s="5" t="s">
        <v>290</v>
      </c>
      <c r="I49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" s="3" t="str">
        <f t="shared" ca="1" si="3"/>
        <v>_x000D_						{ chinese: `毛主席`, pinyin: `máo'zhǔ'xí` },_x000D_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9" t="s">
        <v>291</v>
      </c>
      <c r="L49" s="6" t="s">
        <v>292</v>
      </c>
      <c r="M49" t="str">
        <f t="shared" si="4"/>
        <v/>
      </c>
      <c r="O49" t="str">
        <f t="shared" si="5"/>
        <v/>
      </c>
      <c r="Q49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49" s="3" t="str">
        <f t="shared" ca="1" si="7"/>
        <v>_x000D_						{ chinese: `壶`, pinyin: `hú` },_x000D_						{ chinese: `帐篷`, pinyin: `zhàng'péng` },_x000D_						{ chinese: `指针`, pinyin: `zhǐ'zhēn` },</v>
      </c>
      <c r="S49" s="4" t="s">
        <v>293</v>
      </c>
      <c r="T49" s="6" t="s">
        <v>294</v>
      </c>
      <c r="U49" t="str">
        <f t="shared" si="8"/>
        <v/>
      </c>
      <c r="W49" t="str">
        <f t="shared" si="9"/>
        <v/>
      </c>
    </row>
    <row r="50" spans="1:23" ht="15.6">
      <c r="A50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0" s="3" t="str">
        <f t="shared" ca="1" si="1"/>
        <v>_x000D_						{ chinese: `鸡`, pinyin: `jī` },_x000D_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50" s="4" t="s">
        <v>295</v>
      </c>
      <c r="D50" s="5" t="s">
        <v>296</v>
      </c>
      <c r="I50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" s="3" t="str">
        <f t="shared" ca="1" si="3"/>
        <v>_x000D_						{ chinese: `乡亲`, pinyin: `xiāng'qīn` },_x000D_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0" t="s">
        <v>297</v>
      </c>
      <c r="L50" s="6" t="s">
        <v>298</v>
      </c>
      <c r="M50" t="str">
        <f t="shared" si="4"/>
        <v/>
      </c>
      <c r="O50" t="str">
        <f t="shared" si="5"/>
        <v/>
      </c>
      <c r="Q50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50" s="3" t="str">
        <f t="shared" ca="1" si="7"/>
        <v>_x000D_						{ chinese: `帐篷`, pinyin: `zhàng'péng` },_x000D_						{ chinese: `指针`, pinyin: `zhǐ'zhēn` },</v>
      </c>
      <c r="S50" s="4" t="s">
        <v>299</v>
      </c>
      <c r="T50" s="6" t="s">
        <v>300</v>
      </c>
      <c r="U50" t="str">
        <f t="shared" si="8"/>
        <v/>
      </c>
      <c r="W50" t="str">
        <f t="shared" si="9"/>
        <v/>
      </c>
    </row>
    <row r="51" spans="1:23" ht="15.6">
      <c r="A51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1" s="3" t="str">
        <f t="shared" ca="1" si="1"/>
        <v>_x000D_						{ chinese: `字`, pinyin: `zì` },_x000D_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51" s="4" t="s">
        <v>301</v>
      </c>
      <c r="D51" s="5" t="s">
        <v>302</v>
      </c>
      <c r="I51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" s="3" t="str">
        <f t="shared" ca="1" si="3"/>
        <v>_x000D_						{ chinese: `战士`, pinyin: `zhàn'shì` },_x000D_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1" t="s">
        <v>303</v>
      </c>
      <c r="L51" s="6" t="s">
        <v>304</v>
      </c>
      <c r="M51" t="str">
        <f t="shared" si="4"/>
        <v/>
      </c>
      <c r="O51" t="str">
        <f t="shared" si="5"/>
        <v/>
      </c>
      <c r="Q51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51" s="3" t="str">
        <f t="shared" ca="1" si="7"/>
        <v>_x000D_						{ chinese: `指针`, pinyin: `zhǐ'zhēn` },</v>
      </c>
      <c r="S51" s="4" t="s">
        <v>305</v>
      </c>
      <c r="T51" s="6" t="s">
        <v>306</v>
      </c>
      <c r="U51" t="str">
        <f t="shared" si="8"/>
        <v/>
      </c>
      <c r="W51" t="str">
        <f t="shared" si="9"/>
        <v/>
      </c>
    </row>
    <row r="52" spans="1:23" ht="15.6">
      <c r="A52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2" s="3" t="str">
        <f t="shared" ca="1" si="1"/>
        <v>_x000D_						{ chinese: `词语`, pinyin: `cí'yǔ` },_x000D_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52" s="4" t="s">
        <v>307</v>
      </c>
      <c r="D52" s="5" t="s">
        <v>308</v>
      </c>
      <c r="I52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2" s="3" t="str">
        <f t="shared" ca="1" si="3"/>
        <v>_x000D_						{ chinese: `面`, pinyin: `miàn` },_x000D_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2" t="s">
        <v>309</v>
      </c>
      <c r="L52" s="6" t="s">
        <v>310</v>
      </c>
      <c r="M52" t="str">
        <f t="shared" si="4"/>
        <v/>
      </c>
      <c r="O52" t="str">
        <f t="shared" si="5"/>
        <v/>
      </c>
      <c r="Q52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52" s="3" t="str">
        <f t="shared" ca="1" si="7"/>
        <v/>
      </c>
      <c r="T52" s="6"/>
      <c r="U52" t="str">
        <f t="shared" si="8"/>
        <v xml:space="preserve"> </v>
      </c>
      <c r="V52" t="s">
        <v>311</v>
      </c>
      <c r="W52" t="str">
        <f t="shared" si="9"/>
        <v xml:space="preserve"> </v>
      </c>
    </row>
    <row r="53" spans="1:23" ht="15.6">
      <c r="A53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3" s="3" t="str">
        <f t="shared" ca="1" si="1"/>
        <v>_x000D_						{ chinese: `句子`, pinyin: `jù'zǐ` },_x000D_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53" s="4" t="s">
        <v>312</v>
      </c>
      <c r="D53" s="5" t="s">
        <v>313</v>
      </c>
      <c r="I53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3" s="3" t="str">
        <f t="shared" ca="1" si="3"/>
        <v>_x000D_						{ chinese: `想`, pinyin: `xiǎng` },_x000D_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3" t="s">
        <v>314</v>
      </c>
      <c r="L53" s="6" t="s">
        <v>315</v>
      </c>
      <c r="M53" t="str">
        <f t="shared" si="4"/>
        <v/>
      </c>
      <c r="O53" t="str">
        <f t="shared" si="5"/>
        <v/>
      </c>
      <c r="Q53" s="2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</v>
      </c>
      <c r="R53" s="3" t="str">
        <f t="shared" ca="1" si="7"/>
        <v>_x000D_				{_x000D_					names: { en: `Literacy 2`, zh_cn: `识字表2`, zh_tw: `識字錶2` },_x000D_					words: [_x000D_						{ chinese: `帆`, pinyin: `fān` },_x000D_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},_x000D_					],_x000D_				},</v>
      </c>
      <c r="S53" s="4" t="s">
        <v>316</v>
      </c>
      <c r="T53" s="6" t="s">
        <v>317</v>
      </c>
      <c r="U53" t="str">
        <f t="shared" si="8"/>
        <v>Literacy 2</v>
      </c>
      <c r="V53" t="s">
        <v>262</v>
      </c>
      <c r="W53" t="str">
        <f t="shared" si="9"/>
        <v>識字錶2</v>
      </c>
    </row>
    <row r="54" spans="1:23" ht="15.6">
      <c r="A54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4" s="3" t="str">
        <f t="shared" ca="1" si="1"/>
        <v>_x000D_						{ chinese: `桌`, pinyin: `zhuō` },_x000D_						{ chinese: `纸`, pinyin: `zhǐ` },_x000D_						{ chinese: `文`, pinyin: `wén` },_x000D_						{ chinese: `数学`, pinyin: `shù'xué` },_x000D_						{ chinese: `音乐`, pinyin: `yīn'yuè` },</v>
      </c>
      <c r="C54" s="4" t="s">
        <v>318</v>
      </c>
      <c r="D54" s="5" t="s">
        <v>319</v>
      </c>
      <c r="I54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4" s="3" t="str">
        <f t="shared" ca="1" si="3"/>
        <v>_x000D_						{ chinese: `告诉`, pinyin: `gào'sù` },_x000D_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4" t="s">
        <v>320</v>
      </c>
      <c r="L54" s="6" t="s">
        <v>321</v>
      </c>
      <c r="M54" t="str">
        <f t="shared" si="4"/>
        <v/>
      </c>
      <c r="O54" t="str">
        <f t="shared" si="5"/>
        <v/>
      </c>
      <c r="Q54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54" s="3" t="str">
        <f t="shared" ca="1" si="7"/>
        <v>_x000D_						{ chinese: `艘`, pinyin: `sōu` },_x000D_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54" s="4" t="s">
        <v>322</v>
      </c>
      <c r="T54" s="6" t="s">
        <v>323</v>
      </c>
      <c r="U54" t="str">
        <f t="shared" si="8"/>
        <v/>
      </c>
      <c r="W54" t="str">
        <f t="shared" si="9"/>
        <v/>
      </c>
    </row>
    <row r="55" spans="1:23" ht="15.6">
      <c r="A55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5" s="3" t="str">
        <f t="shared" ca="1" si="1"/>
        <v>_x000D_						{ chinese: `纸`, pinyin: `zhǐ` },_x000D_						{ chinese: `文`, pinyin: `wén` },_x000D_						{ chinese: `数学`, pinyin: `shù'xué` },_x000D_						{ chinese: `音乐`, pinyin: `yīn'yuè` },</v>
      </c>
      <c r="C55" s="4" t="s">
        <v>324</v>
      </c>
      <c r="D55" s="5" t="s">
        <v>325</v>
      </c>
      <c r="I55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5" s="3" t="str">
        <f t="shared" ca="1" si="3"/>
        <v>_x000D_						{ chinese: `就`, pinyin: `jiù` },_x000D_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5" t="s">
        <v>326</v>
      </c>
      <c r="L55" s="6" t="s">
        <v>327</v>
      </c>
      <c r="M55" t="str">
        <f t="shared" si="4"/>
        <v/>
      </c>
      <c r="O55" t="str">
        <f t="shared" si="5"/>
        <v/>
      </c>
      <c r="Q55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55" s="3" t="str">
        <f t="shared" ca="1" si="7"/>
        <v>_x000D_						{ chinese: `军舰`, pinyin: `jūn'jiàn` },_x000D_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55" s="4" t="s">
        <v>328</v>
      </c>
      <c r="T55" s="6" t="s">
        <v>329</v>
      </c>
      <c r="U55" t="str">
        <f t="shared" si="8"/>
        <v/>
      </c>
      <c r="W55" t="str">
        <f t="shared" si="9"/>
        <v/>
      </c>
    </row>
    <row r="56" spans="1:23" ht="15.6">
      <c r="A56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6" s="3" t="str">
        <f t="shared" ca="1" si="1"/>
        <v>_x000D_						{ chinese: `文`, pinyin: `wén` },_x000D_						{ chinese: `数学`, pinyin: `shù'xué` },_x000D_						{ chinese: `音乐`, pinyin: `yīn'yuè` },</v>
      </c>
      <c r="C56" s="4" t="s">
        <v>330</v>
      </c>
      <c r="D56" s="5" t="s">
        <v>331</v>
      </c>
      <c r="I56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6" s="3" t="str">
        <f t="shared" ca="1" si="3"/>
        <v>_x000D_						{ chinese: `京`, pinyin: `jīng` },_x000D_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6" t="s">
        <v>332</v>
      </c>
      <c r="L56" s="6" t="s">
        <v>333</v>
      </c>
      <c r="M56" t="str">
        <f t="shared" si="4"/>
        <v/>
      </c>
      <c r="O56" t="str">
        <f t="shared" si="5"/>
        <v/>
      </c>
      <c r="Q56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56" s="3" t="str">
        <f t="shared" ca="1" si="7"/>
        <v>_x000D_						{ chinese: `稻`, pinyin: `dào` },_x000D_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56" s="4" t="s">
        <v>334</v>
      </c>
      <c r="T56" s="6" t="s">
        <v>335</v>
      </c>
      <c r="U56" t="str">
        <f t="shared" si="8"/>
        <v/>
      </c>
      <c r="W56" t="str">
        <f t="shared" si="9"/>
        <v/>
      </c>
    </row>
    <row r="57" spans="1:23" ht="15.6">
      <c r="A57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7" s="3" t="str">
        <f t="shared" ca="1" si="1"/>
        <v>_x000D_						{ chinese: `数学`, pinyin: `shù'xué` },_x000D_						{ chinese: `音乐`, pinyin: `yīn'yuè` },</v>
      </c>
      <c r="C57" s="4" t="s">
        <v>336</v>
      </c>
      <c r="D57" s="5" t="s">
        <v>337</v>
      </c>
      <c r="I57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7" s="3" t="str">
        <f t="shared" ca="1" si="3"/>
        <v>_x000D_						{ chinese: `安`, pinyin: `ān` },_x000D_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7" t="s">
        <v>338</v>
      </c>
      <c r="L57" s="6" t="s">
        <v>339</v>
      </c>
      <c r="M57" t="str">
        <f t="shared" si="4"/>
        <v/>
      </c>
      <c r="O57" t="str">
        <f t="shared" si="5"/>
        <v/>
      </c>
      <c r="Q57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57" s="3" t="str">
        <f t="shared" ca="1" si="7"/>
        <v>_x000D_						{ chinese: `园`, pinyin: `yuán` },_x000D_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57" s="4" t="s">
        <v>340</v>
      </c>
      <c r="T57" s="6" t="s">
        <v>341</v>
      </c>
      <c r="U57" t="str">
        <f t="shared" si="8"/>
        <v/>
      </c>
      <c r="W57" t="str">
        <f t="shared" si="9"/>
        <v/>
      </c>
    </row>
    <row r="58" spans="1:23" ht="15.6">
      <c r="A58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8" s="3" t="str">
        <f t="shared" ca="1" si="1"/>
        <v>_x000D_						{ chinese: `音乐`, pinyin: `yīn'yuè` },</v>
      </c>
      <c r="C58" s="4" t="s">
        <v>342</v>
      </c>
      <c r="D58" s="5" t="s">
        <v>343</v>
      </c>
      <c r="I58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8" s="3" t="str">
        <f t="shared" ca="1" si="3"/>
        <v>_x000D_						{ chinese: `广`, pinyin: `guǎng` },_x000D_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8" t="s">
        <v>344</v>
      </c>
      <c r="L58" s="6" t="s">
        <v>345</v>
      </c>
      <c r="M58" t="str">
        <f t="shared" si="4"/>
        <v/>
      </c>
      <c r="O58" t="str">
        <f t="shared" si="5"/>
        <v/>
      </c>
      <c r="Q58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58" s="3" t="str">
        <f t="shared" ca="1" si="7"/>
        <v>_x000D_						{ chinese: `翠`, pinyin: `cuì` },_x000D_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58" s="4" t="s">
        <v>346</v>
      </c>
      <c r="T58" s="6" t="s">
        <v>347</v>
      </c>
      <c r="U58" t="str">
        <f t="shared" si="8"/>
        <v/>
      </c>
      <c r="W58" t="str">
        <f t="shared" si="9"/>
        <v/>
      </c>
    </row>
    <row r="59" spans="1:23" ht="15.6">
      <c r="A59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59" s="3" t="str">
        <f t="shared" ca="1" si="1"/>
        <v/>
      </c>
      <c r="C59" s="7"/>
      <c r="D59" s="5"/>
      <c r="I59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9" s="3" t="str">
        <f t="shared" ca="1" si="3"/>
        <v>_x000D_						{ chinese: `非常`, pinyin: `fēi'cháng` },_x000D_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9" t="s">
        <v>348</v>
      </c>
      <c r="L59" s="6" t="s">
        <v>349</v>
      </c>
      <c r="M59" t="str">
        <f t="shared" si="4"/>
        <v/>
      </c>
      <c r="O59" t="str">
        <f t="shared" si="5"/>
        <v/>
      </c>
      <c r="Q59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59" s="3" t="str">
        <f t="shared" ca="1" si="7"/>
        <v>_x000D_						{ chinese: `队`, pinyin: `duì` },_x000D_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59" s="4" t="s">
        <v>350</v>
      </c>
      <c r="T59" s="6" t="s">
        <v>173</v>
      </c>
      <c r="U59" t="str">
        <f t="shared" si="8"/>
        <v/>
      </c>
      <c r="W59" t="str">
        <f t="shared" si="9"/>
        <v/>
      </c>
    </row>
    <row r="60" spans="1:23" ht="15.6">
      <c r="A60" s="2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0" s="3" t="str">
        <f t="shared" ca="1" si="1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},_x000D_					],_x000D_				},</v>
      </c>
      <c r="C60" s="4" t="s">
        <v>351</v>
      </c>
      <c r="D60" s="5" t="s">
        <v>352</v>
      </c>
      <c r="E60" t="s">
        <v>353</v>
      </c>
      <c r="F60" t="s">
        <v>354</v>
      </c>
      <c r="G60" t="str">
        <f>F60</f>
        <v>第三单元</v>
      </c>
      <c r="I60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0" s="3" t="str">
        <f t="shared" ca="1" si="3"/>
        <v>_x000D_						{ chinese: `壮观`, pinyin: `zhuàng'guān` },_x000D_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0" t="s">
        <v>355</v>
      </c>
      <c r="L60" s="6" t="s">
        <v>356</v>
      </c>
      <c r="M60" t="str">
        <f t="shared" si="4"/>
        <v/>
      </c>
      <c r="O60" t="str">
        <f t="shared" si="5"/>
        <v/>
      </c>
      <c r="Q60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0" s="3" t="str">
        <f t="shared" ca="1" si="7"/>
        <v>_x000D_						{ chinese: `铜号`, pinyin: `tóng'hào` },_x000D_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0" s="4" t="s">
        <v>357</v>
      </c>
      <c r="T60" s="6" t="s">
        <v>358</v>
      </c>
      <c r="U60" t="str">
        <f t="shared" si="8"/>
        <v/>
      </c>
      <c r="W60" t="str">
        <f t="shared" si="9"/>
        <v/>
      </c>
    </row>
    <row r="61" spans="1:23" ht="15.6">
      <c r="A61" s="2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1" s="3" t="str">
        <f t="shared" ca="1" si="1"/>
        <v>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</v>
      </c>
      <c r="C61" s="4" t="s">
        <v>359</v>
      </c>
      <c r="D61" s="5" t="s">
        <v>360</v>
      </c>
      <c r="I61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1" s="3" t="str">
        <f t="shared" ca="1" si="3"/>
        <v>_x000D_						{ chinese: `接`, pinyin: `jiē` },_x000D_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1" t="s">
        <v>361</v>
      </c>
      <c r="L61" s="6" t="s">
        <v>362</v>
      </c>
      <c r="M61" t="str">
        <f t="shared" si="4"/>
        <v/>
      </c>
      <c r="O61" t="str">
        <f t="shared" si="5"/>
        <v/>
      </c>
      <c r="Q61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1" s="3" t="str">
        <f t="shared" ca="1" si="7"/>
        <v>_x000D_						{ chinese: `梧桐`, pinyin: `wú'tóng` },_x000D_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1" s="4" t="s">
        <v>363</v>
      </c>
      <c r="T61" s="6" t="s">
        <v>364</v>
      </c>
      <c r="U61" t="str">
        <f t="shared" si="8"/>
        <v/>
      </c>
      <c r="W61" t="str">
        <f t="shared" si="9"/>
        <v/>
      </c>
    </row>
    <row r="62" spans="1:23" ht="15.6">
      <c r="A62" s="2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2" s="3" t="str">
        <f t="shared" ca="1" si="1"/>
        <v>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</v>
      </c>
      <c r="C62" s="4" t="s">
        <v>365</v>
      </c>
      <c r="D62" s="5" t="s">
        <v>366</v>
      </c>
      <c r="I62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2" s="3" t="str">
        <f t="shared" ca="1" si="3"/>
        <v>_x000D_						{ chinese: `觉`, pinyin: `jiào` },_x000D_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2" t="s">
        <v>367</v>
      </c>
      <c r="L62" s="6" t="s">
        <v>286</v>
      </c>
      <c r="M62" t="str">
        <f t="shared" si="4"/>
        <v/>
      </c>
      <c r="O62" t="str">
        <f t="shared" si="5"/>
        <v/>
      </c>
      <c r="Q62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2" s="3" t="str">
        <f t="shared" ca="1" si="7"/>
        <v>_x000D_						{ chinese: `掌`, pinyin: `zhǎng` },_x000D_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2" s="4" t="s">
        <v>368</v>
      </c>
      <c r="T62" s="6" t="s">
        <v>369</v>
      </c>
      <c r="U62" t="str">
        <f t="shared" si="8"/>
        <v/>
      </c>
      <c r="W62" t="str">
        <f t="shared" si="9"/>
        <v/>
      </c>
    </row>
    <row r="63" spans="1:23" ht="15.6">
      <c r="A63" s="2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3" s="3" t="str">
        <f t="shared" ca="1" si="1"/>
        <v>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</v>
      </c>
      <c r="C63" s="4" t="s">
        <v>370</v>
      </c>
      <c r="D63" s="5" t="s">
        <v>371</v>
      </c>
      <c r="I63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3" s="3" t="str">
        <f t="shared" ca="1" si="3"/>
        <v>_x000D_						{ chinese: `再`, pinyin: `zài` },_x000D_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3" t="s">
        <v>372</v>
      </c>
      <c r="L63" s="6" t="s">
        <v>373</v>
      </c>
      <c r="M63" t="str">
        <f t="shared" si="4"/>
        <v/>
      </c>
      <c r="O63" t="str">
        <f t="shared" si="5"/>
        <v/>
      </c>
      <c r="Q63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3" s="3" t="str">
        <f t="shared" ca="1" si="7"/>
        <v>_x000D_						{ chinese: `枫`, pinyin: `fēng` },_x000D_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3" s="4" t="s">
        <v>374</v>
      </c>
      <c r="T63" s="6" t="s">
        <v>191</v>
      </c>
      <c r="U63" t="str">
        <f t="shared" si="8"/>
        <v/>
      </c>
      <c r="W63" t="str">
        <f t="shared" si="9"/>
        <v/>
      </c>
    </row>
    <row r="64" spans="1:23" ht="15.6">
      <c r="A64" s="2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4" s="3" t="str">
        <f t="shared" ca="1" si="1"/>
        <v>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</v>
      </c>
      <c r="C64" s="4" t="s">
        <v>375</v>
      </c>
      <c r="D64" s="5" t="s">
        <v>376</v>
      </c>
      <c r="I64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4" s="3" t="str">
        <f t="shared" ca="1" si="3"/>
        <v>_x000D_						{ chinese: `做`, pinyin: `zuò` },_x000D_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4" t="s">
        <v>377</v>
      </c>
      <c r="L64" s="6" t="s">
        <v>120</v>
      </c>
      <c r="M64" t="str">
        <f t="shared" si="4"/>
        <v/>
      </c>
      <c r="O64" t="str">
        <f t="shared" si="5"/>
        <v/>
      </c>
      <c r="Q64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4" s="3" t="str">
        <f t="shared" ca="1" si="7"/>
        <v>_x000D_						{ chinese: `松柏`, pinyin: `sōng'bǎi` },_x000D_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4" s="4" t="s">
        <v>378</v>
      </c>
      <c r="T64" s="6" t="s">
        <v>379</v>
      </c>
      <c r="U64" t="str">
        <f t="shared" si="8"/>
        <v/>
      </c>
      <c r="W64" t="str">
        <f t="shared" si="9"/>
        <v/>
      </c>
    </row>
    <row r="65" spans="1:23" ht="15.6">
      <c r="A65" s="2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5" s="3" t="str">
        <f t="shared" ca="1" si="1"/>
        <v>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</v>
      </c>
      <c r="C65" s="4" t="s">
        <v>380</v>
      </c>
      <c r="D65" s="5" t="s">
        <v>381</v>
      </c>
      <c r="I65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5" s="3" t="str">
        <f t="shared" ca="1" si="3"/>
        <v>_x000D_						{ chinese: `各种`, pinyin: `gè'zhǒng` },_x000D_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5" t="s">
        <v>382</v>
      </c>
      <c r="L65" s="6" t="s">
        <v>383</v>
      </c>
      <c r="M65" t="str">
        <f t="shared" si="4"/>
        <v/>
      </c>
      <c r="O65" t="str">
        <f t="shared" si="5"/>
        <v/>
      </c>
      <c r="Q65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5" s="3" t="str">
        <f t="shared" ca="1" si="7"/>
        <v>_x000D_						{ chinese: `装`, pinyin: `zhuāng` },_x000D_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5" s="4" t="s">
        <v>384</v>
      </c>
      <c r="T65" s="6" t="s">
        <v>385</v>
      </c>
      <c r="U65" t="str">
        <f t="shared" si="8"/>
        <v/>
      </c>
      <c r="W65" t="str">
        <f t="shared" si="9"/>
        <v/>
      </c>
    </row>
    <row r="66" spans="1:23" ht="15.6">
      <c r="A66" s="2" t="str">
        <f t="shared" ref="A66:A129" ca="1" si="11">IF(0=LEN(E66),OFFSET(A66, 1, 0), B66 &amp; IF(0=LEN(OFFSET(A66, 1, 0)), "",OFFSET(A66, 1, 0))) &amp; ""</f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6" s="3" t="str">
        <f t="shared" ref="B66:B129" ca="1" si="12">IF(0=LEN(C66),"",IF(0=LEN(E66), "", CHAR(13) &amp; REPT(CHAR(9), 4) &amp; "{" &amp; CHAR(13) &amp; REPT(CHAR(9), 5) &amp; "names: { en: `"&amp;E66&amp;"`, zh_cn: `"&amp;F66&amp;"`, zh_tw: `"&amp;G66&amp;"` }," &amp; CHAR(13) &amp; REPT(CHAR(9), 5) &amp; "words: [") &amp; CHAR(13) &amp; REPT(CHAR(9),6)&amp;"{ chinese: `"&amp;C66&amp;"`, pinyin: `"&amp;D66&amp;"` }," &amp; IF(0=LEN(OFFSET(C66,1,0)), "", OFFSET(B66, 1, 0)) &amp; IF(0=LEN(E66),"",CHAR(13) &amp; REPT(CHAR(9), 5) &amp; "]," &amp; CHAR(13) &amp; REPT(CHAR(9), 4) &amp; "},"))</f>
        <v>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</v>
      </c>
      <c r="C66" s="4" t="s">
        <v>386</v>
      </c>
      <c r="D66" s="5" t="s">
        <v>387</v>
      </c>
      <c r="I66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6" s="3" t="str">
        <f t="shared" ca="1" si="3"/>
        <v>_x000D_						{ chinese: `样`, pinyin: `yàng` },_x000D_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6" t="s">
        <v>388</v>
      </c>
      <c r="L66" s="6" t="s">
        <v>389</v>
      </c>
      <c r="M66" t="str">
        <f t="shared" si="4"/>
        <v/>
      </c>
      <c r="O66" t="str">
        <f t="shared" si="5"/>
        <v/>
      </c>
      <c r="Q66" s="2" t="str">
        <f t="shared" ca="1" si="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6" s="3" t="str">
        <f t="shared" ca="1" si="7"/>
        <v>_x000D_						{ chinese: `桦`, pinyin: `huà` },_x000D_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6" s="4" t="s">
        <v>390</v>
      </c>
      <c r="T66" s="6" t="s">
        <v>278</v>
      </c>
      <c r="U66" t="str">
        <f t="shared" si="8"/>
        <v/>
      </c>
      <c r="W66" t="str">
        <f t="shared" si="9"/>
        <v/>
      </c>
    </row>
    <row r="67" spans="1:23" ht="15.6">
      <c r="A67" s="2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7" s="3" t="str">
        <f t="shared" ca="1" si="12"/>
        <v>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</v>
      </c>
      <c r="C67" s="4" t="s">
        <v>391</v>
      </c>
      <c r="D67" s="5" t="s">
        <v>392</v>
      </c>
      <c r="I67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7" s="3" t="str">
        <f t="shared" ref="J67:J130" ca="1" si="13">IF(0=LEN(K67),"",IF(0=LEN(M67), "", CHAR(13) &amp; REPT(CHAR(9), 4) &amp; "{" &amp; CHAR(13) &amp; REPT(CHAR(9), 5) &amp; "names: { en: `"&amp;M67&amp;"`, zh_cn: `"&amp;N67&amp;"`, zh_tw: `"&amp;O67&amp;"` }," &amp; CHAR(13) &amp; REPT(CHAR(9), 5) &amp; "words: [") &amp; CHAR(13) &amp; REPT(CHAR(9),6)&amp;"{ chinese: `"&amp;K67&amp;"`, pinyin: `"&amp;L67&amp;"` }," &amp; IF(0=LEN(OFFSET(K67,1,0)), "", OFFSET(J67, 1, 0)) &amp; IF(0=LEN(M67),"",CHAR(13) &amp; REPT(CHAR(9), 5) &amp; "]," &amp; CHAR(13) &amp; REPT(CHAR(9), 4) &amp; "},"))</f>
        <v>_x000D_						{ chinese: `伙伴`, pinyin: `huǒ'bàn` },_x000D_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7" t="s">
        <v>393</v>
      </c>
      <c r="L67" s="6" t="s">
        <v>394</v>
      </c>
      <c r="M67" t="str">
        <f t="shared" ref="M67:M130" si="14">SUBSTITUTE(SUBSTITUTE(N67,"识字表", "Literacy "),"写字表","Writing ")</f>
        <v/>
      </c>
      <c r="O67" t="str">
        <f t="shared" ref="O67:O130" si="15">SUBSTITUTE(SUBSTITUTE(N67,"识字表", "識字錶"),"写字表","寫字錶")</f>
        <v/>
      </c>
      <c r="Q67" s="2" t="str">
        <f t="shared" ref="Q67:Q130" ca="1" si="16">IF(0=LEN(U67),OFFSET(Q67, 1, 0), R67 &amp; IF(0=LEN(OFFSET(Q67, 1, 0)), "",OFFSET(Q67, 1, 0))) &amp; ""</f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7" s="3" t="str">
        <f t="shared" ref="R67:R130" ca="1" si="17">IF(0=LEN(S67),"",IF(0=LEN(U67), "", CHAR(13) &amp; REPT(CHAR(9), 4) &amp; "{" &amp; CHAR(13) &amp; REPT(CHAR(9), 5) &amp; "names: { en: `"&amp;U67&amp;"`, zh_cn: `"&amp;V67&amp;"`, zh_tw: `"&amp;W67&amp;"` }," &amp; CHAR(13) &amp; REPT(CHAR(9), 5) &amp; "words: [") &amp; CHAR(13) &amp; REPT(CHAR(9),6)&amp;"{ chinese: `"&amp;S67&amp;"`, pinyin: `"&amp;T67&amp;"` }," &amp; IF(0=LEN(OFFSET(S67,1,0)), "", OFFSET(R67, 1, 0)) &amp; IF(0=LEN(U67),"",CHAR(13) &amp; REPT(CHAR(9), 5) &amp; "]," &amp; CHAR(13) &amp; REPT(CHAR(9), 4) &amp; "},"))</f>
        <v>_x000D_						{ chinese: `耐`, pinyin: `nài` },_x000D_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7" s="4" t="s">
        <v>395</v>
      </c>
      <c r="T67" s="6" t="s">
        <v>396</v>
      </c>
      <c r="U67" t="str">
        <f t="shared" ref="U67:U130" si="18">SUBSTITUTE(SUBSTITUTE(SUBSTITUTE(V67,"识字表", "Literacy "),"写字表","Writing "),"词语","Words ")</f>
        <v/>
      </c>
      <c r="W67" t="str">
        <f t="shared" ref="W67:W130" si="19">SUBSTITUTE(SUBSTITUTE(SUBSTITUTE(V67,"识字表", "識字錶"),"写字表","寫字錶"),"词语","詞語")</f>
        <v/>
      </c>
    </row>
    <row r="68" spans="1:23" ht="15.6">
      <c r="A68" s="2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8" s="3" t="str">
        <f t="shared" ca="1" si="12"/>
        <v>_x000D_						{ chinese: `草`, pinyin: `cǎo` },_x000D_						{ chinese: `家`, pinyin: `jiā` },_x000D_						{ chinese: `是`, pinyin: `shì` },_x000D_						{ chinese: `车`, pinyin: `chē` },_x000D_						{ chinese: `路灯`, pinyin: `lù'dēng` },_x000D_						{ chinese: `走`, pinyin: `zǒu` },</v>
      </c>
      <c r="C68" s="4" t="s">
        <v>397</v>
      </c>
      <c r="D68" s="5" t="s">
        <v>398</v>
      </c>
      <c r="I68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8" s="3" t="str">
        <f t="shared" ca="1" si="13"/>
        <v>_x000D_						{ chinese: `却`, pinyin: `què` },_x000D_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8" t="s">
        <v>399</v>
      </c>
      <c r="L68" s="6" t="s">
        <v>400</v>
      </c>
      <c r="M68" t="str">
        <f t="shared" si="14"/>
        <v/>
      </c>
      <c r="O68" t="str">
        <f t="shared" si="15"/>
        <v/>
      </c>
      <c r="Q68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8" s="3" t="str">
        <f t="shared" ca="1" si="17"/>
        <v>_x000D_						{ chinese: `守`, pinyin: `shǒu` },_x000D_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8" s="4" t="s">
        <v>401</v>
      </c>
      <c r="T68" s="6" t="s">
        <v>102</v>
      </c>
      <c r="U68" t="str">
        <f t="shared" si="18"/>
        <v/>
      </c>
      <c r="W68" t="str">
        <f t="shared" si="19"/>
        <v/>
      </c>
    </row>
    <row r="69" spans="1:23" ht="15.6">
      <c r="A69" s="2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69" s="3" t="str">
        <f t="shared" ca="1" si="12"/>
        <v>_x000D_						{ chinese: `家`, pinyin: `jiā` },_x000D_						{ chinese: `是`, pinyin: `shì` },_x000D_						{ chinese: `车`, pinyin: `chē` },_x000D_						{ chinese: `路灯`, pinyin: `lù'dēng` },_x000D_						{ chinese: `走`, pinyin: `zǒu` },</v>
      </c>
      <c r="C69" s="4" t="s">
        <v>402</v>
      </c>
      <c r="D69" s="5" t="s">
        <v>403</v>
      </c>
      <c r="I69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69" s="3" t="str">
        <f t="shared" ca="1" si="13"/>
        <v>_x000D_						{ chinese: `也`, pinyin: `yě` },_x000D_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9" t="s">
        <v>404</v>
      </c>
      <c r="L69" s="6" t="s">
        <v>405</v>
      </c>
      <c r="M69" t="str">
        <f t="shared" si="14"/>
        <v/>
      </c>
      <c r="O69" t="str">
        <f t="shared" si="15"/>
        <v/>
      </c>
      <c r="Q69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69" s="3" t="str">
        <f t="shared" ca="1" si="17"/>
        <v>_x000D_						{ chinese: `疆`, pinyin: `jiāng` },_x000D_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69" s="4" t="s">
        <v>406</v>
      </c>
      <c r="T69" s="6" t="s">
        <v>407</v>
      </c>
      <c r="U69" t="str">
        <f t="shared" si="18"/>
        <v/>
      </c>
      <c r="W69" t="str">
        <f t="shared" si="19"/>
        <v/>
      </c>
    </row>
    <row r="70" spans="1:23" ht="15.6">
      <c r="A70" s="2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0" s="3" t="str">
        <f t="shared" ca="1" si="12"/>
        <v>_x000D_						{ chinese: `是`, pinyin: `shì` },_x000D_						{ chinese: `车`, pinyin: `chē` },_x000D_						{ chinese: `路灯`, pinyin: `lù'dēng` },_x000D_						{ chinese: `走`, pinyin: `zǒu` },</v>
      </c>
      <c r="C70" s="4" t="s">
        <v>408</v>
      </c>
      <c r="D70" s="5" t="s">
        <v>409</v>
      </c>
      <c r="I70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0" s="3" t="str">
        <f t="shared" ca="1" si="13"/>
        <v>_x000D_						{ chinese: `趣`, pinyin: `qù` },_x000D_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0" t="s">
        <v>410</v>
      </c>
      <c r="L70" s="6" t="s">
        <v>411</v>
      </c>
      <c r="M70" t="str">
        <f t="shared" si="14"/>
        <v/>
      </c>
      <c r="O70" t="str">
        <f t="shared" si="15"/>
        <v/>
      </c>
      <c r="Q70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0" s="3" t="str">
        <f t="shared" ca="1" si="17"/>
        <v>_x000D_						{ chinese: `银`, pinyin: `yín` },_x000D_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0" s="4" t="s">
        <v>412</v>
      </c>
      <c r="T70" s="6" t="s">
        <v>413</v>
      </c>
      <c r="U70" t="str">
        <f t="shared" si="18"/>
        <v/>
      </c>
      <c r="W70" t="str">
        <f t="shared" si="19"/>
        <v/>
      </c>
    </row>
    <row r="71" spans="1:23" ht="15.6">
      <c r="A71" s="2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1" s="3" t="str">
        <f t="shared" ca="1" si="12"/>
        <v>_x000D_						{ chinese: `车`, pinyin: `chē` },_x000D_						{ chinese: `路灯`, pinyin: `lù'dēng` },_x000D_						{ chinese: `走`, pinyin: `zǒu` },</v>
      </c>
      <c r="C71" s="4" t="s">
        <v>414</v>
      </c>
      <c r="D71" s="5" t="s">
        <v>415</v>
      </c>
      <c r="I71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1" s="3" t="str">
        <f t="shared" ca="1" si="13"/>
        <v>_x000D_						{ chinese: `这`, pinyin: `zhè` },_x000D_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1" t="s">
        <v>416</v>
      </c>
      <c r="L71" s="6" t="s">
        <v>417</v>
      </c>
      <c r="M71" t="str">
        <f t="shared" si="14"/>
        <v/>
      </c>
      <c r="O71" t="str">
        <f t="shared" si="15"/>
        <v/>
      </c>
      <c r="Q71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1" s="3" t="str">
        <f t="shared" ca="1" si="17"/>
        <v>_x000D_						{ chinese: `杉`, pinyin: `shān` },_x000D_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1" s="4" t="s">
        <v>418</v>
      </c>
      <c r="T71" s="6" t="s">
        <v>149</v>
      </c>
      <c r="U71" t="str">
        <f t="shared" si="18"/>
        <v/>
      </c>
      <c r="W71" t="str">
        <f t="shared" si="19"/>
        <v/>
      </c>
    </row>
    <row r="72" spans="1:23" ht="15.6">
      <c r="A72" s="2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2" s="3" t="str">
        <f t="shared" ca="1" si="12"/>
        <v>_x000D_						{ chinese: `路灯`, pinyin: `lù'dēng` },_x000D_						{ chinese: `走`, pinyin: `zǒu` },</v>
      </c>
      <c r="C72" s="4" t="s">
        <v>419</v>
      </c>
      <c r="D72" s="5" t="s">
        <v>420</v>
      </c>
      <c r="I72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2" s="3" t="str">
        <f t="shared" ca="1" si="13"/>
        <v>_x000D_						{ chinese: `太阳`, pinyin: `tài'yáng` },_x000D_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2" t="s">
        <v>421</v>
      </c>
      <c r="L72" s="6" t="s">
        <v>422</v>
      </c>
      <c r="M72" t="str">
        <f t="shared" si="14"/>
        <v/>
      </c>
      <c r="O72" t="str">
        <f t="shared" si="15"/>
        <v/>
      </c>
      <c r="Q72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2" s="3" t="str">
        <f t="shared" ca="1" si="17"/>
        <v>_x000D_						{ chinese: `化`, pinyin: `huà` },_x000D_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2" s="4" t="s">
        <v>423</v>
      </c>
      <c r="T72" s="6" t="s">
        <v>278</v>
      </c>
      <c r="U72" t="str">
        <f t="shared" si="18"/>
        <v/>
      </c>
      <c r="W72" t="str">
        <f t="shared" si="19"/>
        <v/>
      </c>
    </row>
    <row r="73" spans="1:23" ht="15.6">
      <c r="A73" s="2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3" s="3" t="str">
        <f t="shared" ca="1" si="12"/>
        <v>_x000D_						{ chinese: `走`, pinyin: `zǒu` },</v>
      </c>
      <c r="C73" s="4" t="s">
        <v>424</v>
      </c>
      <c r="D73" s="5" t="s">
        <v>425</v>
      </c>
      <c r="I73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3" s="3" t="str">
        <f t="shared" ca="1" si="13"/>
        <v>_x000D_						{ chinese: `道`, pinyin: `dào` },_x000D_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3" t="s">
        <v>426</v>
      </c>
      <c r="L73" s="6" t="s">
        <v>335</v>
      </c>
      <c r="M73" t="str">
        <f t="shared" si="14"/>
        <v/>
      </c>
      <c r="O73" t="str">
        <f t="shared" si="15"/>
        <v/>
      </c>
      <c r="Q73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3" s="3" t="str">
        <f t="shared" ca="1" si="17"/>
        <v>_x000D_						{ chinese: `桂`, pinyin: `guì` },_x000D_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3" s="4" t="s">
        <v>427</v>
      </c>
      <c r="T73" s="6" t="s">
        <v>428</v>
      </c>
      <c r="U73" t="str">
        <f t="shared" si="18"/>
        <v/>
      </c>
      <c r="W73" t="str">
        <f t="shared" si="19"/>
        <v/>
      </c>
    </row>
    <row r="74" spans="1:23" ht="15.6">
      <c r="A74" s="2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4" s="3" t="str">
        <f t="shared" ca="1" si="12"/>
        <v/>
      </c>
      <c r="C74" s="4"/>
      <c r="D74" s="5"/>
      <c r="I74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4" s="3" t="str">
        <f t="shared" ca="1" si="13"/>
        <v>_x000D_						{ chinese: `送`, pinyin: `sòng` },_x000D_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4" t="s">
        <v>429</v>
      </c>
      <c r="L74" s="6" t="s">
        <v>430</v>
      </c>
      <c r="M74" t="str">
        <f t="shared" si="14"/>
        <v/>
      </c>
      <c r="O74" t="str">
        <f t="shared" si="15"/>
        <v/>
      </c>
      <c r="Q74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4" s="3" t="str">
        <f t="shared" ca="1" si="17"/>
        <v>_x000D_						{ chinese: `世界`, pinyin: `shì'jiè` },_x000D_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4" t="s">
        <v>431</v>
      </c>
      <c r="T74" s="6" t="s">
        <v>432</v>
      </c>
      <c r="U74" t="str">
        <f t="shared" si="18"/>
        <v/>
      </c>
      <c r="W74" t="str">
        <f t="shared" si="19"/>
        <v/>
      </c>
    </row>
    <row r="75" spans="1:23" ht="15.6">
      <c r="A75" s="2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5" s="3" t="str">
        <f t="shared" ca="1" si="12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},_x000D_					],_x000D_				},</v>
      </c>
      <c r="C75" s="4" t="s">
        <v>433</v>
      </c>
      <c r="D75" s="5" t="s">
        <v>434</v>
      </c>
      <c r="E75" t="s">
        <v>435</v>
      </c>
      <c r="F75" t="s">
        <v>436</v>
      </c>
      <c r="G75" t="str">
        <f>F75</f>
        <v>第四单元</v>
      </c>
      <c r="I75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5" s="3" t="str">
        <f t="shared" ca="1" si="13"/>
        <v>_x000D_						{ chinese: `忙`, pinyin: `máng` },_x000D_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5" t="s">
        <v>437</v>
      </c>
      <c r="L75" s="6" t="s">
        <v>438</v>
      </c>
      <c r="M75" t="str">
        <f t="shared" si="14"/>
        <v/>
      </c>
      <c r="O75" t="str">
        <f t="shared" si="15"/>
        <v/>
      </c>
      <c r="Q75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5" s="3" t="str">
        <f t="shared" ca="1" si="17"/>
        <v>_x000D_						{ chinese: `孔雀`, pinyin: `kǒng'què` },_x000D_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5" t="s">
        <v>439</v>
      </c>
      <c r="T75" s="6" t="s">
        <v>440</v>
      </c>
      <c r="U75" t="str">
        <f t="shared" si="18"/>
        <v/>
      </c>
      <c r="W75" t="str">
        <f t="shared" si="19"/>
        <v/>
      </c>
    </row>
    <row r="76" spans="1:23" ht="15.6">
      <c r="A76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6" s="3" t="str">
        <f t="shared" ca="1" si="12"/>
        <v>_x000D_						{ chinese: `气`, pinyin: `qì` },_x000D_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76" s="4" t="s">
        <v>441</v>
      </c>
      <c r="D76" s="5" t="s">
        <v>442</v>
      </c>
      <c r="I76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6" s="3" t="str">
        <f t="shared" ca="1" si="13"/>
        <v>_x000D_						{ chinese: `尝`, pinyin: `cháng` },_x000D_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6" t="s">
        <v>443</v>
      </c>
      <c r="L76" s="6" t="s">
        <v>444</v>
      </c>
      <c r="M76" t="str">
        <f t="shared" si="14"/>
        <v/>
      </c>
      <c r="O76" t="str">
        <f t="shared" si="15"/>
        <v/>
      </c>
      <c r="Q76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6" s="3" t="str">
        <f t="shared" ca="1" si="17"/>
        <v>_x000D_						{ chinese: `锦`, pinyin: `jǐn` },_x000D_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6" t="s">
        <v>445</v>
      </c>
      <c r="T76" s="6" t="s">
        <v>446</v>
      </c>
      <c r="U76" t="str">
        <f t="shared" si="18"/>
        <v/>
      </c>
      <c r="W76" t="str">
        <f t="shared" si="19"/>
        <v/>
      </c>
    </row>
    <row r="77" spans="1:23" ht="15.6">
      <c r="A77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7" s="3" t="str">
        <f t="shared" ca="1" si="12"/>
        <v>_x000D_						{ chinese: `了`, pinyin: `le` },_x000D_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77" s="4" t="s">
        <v>447</v>
      </c>
      <c r="D77" s="5" t="s">
        <v>448</v>
      </c>
      <c r="I77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7" s="3" t="str">
        <f t="shared" ca="1" si="13"/>
        <v>_x000D_						{ chinese: `香甜`, pinyin: `xiāng'tián` },_x000D_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7" t="s">
        <v>449</v>
      </c>
      <c r="L77" s="6" t="s">
        <v>450</v>
      </c>
      <c r="M77" t="str">
        <f t="shared" si="14"/>
        <v/>
      </c>
      <c r="O77" t="str">
        <f t="shared" si="15"/>
        <v/>
      </c>
      <c r="Q77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7" s="3" t="str">
        <f t="shared" ca="1" si="17"/>
        <v>_x000D_						{ chinese: `雄鹰`, pinyin: `xióng'yīng` },_x000D_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7" t="s">
        <v>451</v>
      </c>
      <c r="T77" s="6" t="s">
        <v>452</v>
      </c>
      <c r="U77" t="str">
        <f t="shared" si="18"/>
        <v/>
      </c>
      <c r="W77" t="str">
        <f t="shared" si="19"/>
        <v/>
      </c>
    </row>
    <row r="78" spans="1:23" ht="15.6">
      <c r="A78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8" s="3" t="str">
        <f t="shared" ca="1" si="12"/>
        <v>_x000D_						{ chinese: `树叶`, pinyin: `shù'yè` },_x000D_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78" s="4" t="s">
        <v>453</v>
      </c>
      <c r="D78" s="5" t="s">
        <v>454</v>
      </c>
      <c r="I78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8" s="3" t="str">
        <f t="shared" ca="1" si="13"/>
        <v>_x000D_						{ chinese: `温暖`, pinyin: `wēn'nuǎn` },_x000D_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8" t="s">
        <v>455</v>
      </c>
      <c r="L78" s="6" t="s">
        <v>456</v>
      </c>
      <c r="M78" t="str">
        <f t="shared" si="14"/>
        <v/>
      </c>
      <c r="O78" t="str">
        <f t="shared" si="15"/>
        <v/>
      </c>
      <c r="Q78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8" s="3" t="str">
        <f t="shared" ca="1" si="17"/>
        <v>_x000D_						{ chinese: `翔`, pinyin: `xiáng` },_x000D_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8" t="s">
        <v>457</v>
      </c>
      <c r="T78" s="6" t="s">
        <v>458</v>
      </c>
      <c r="U78" t="str">
        <f t="shared" si="18"/>
        <v/>
      </c>
      <c r="W78" t="str">
        <f t="shared" si="19"/>
        <v/>
      </c>
    </row>
    <row r="79" spans="1:23" ht="15.6">
      <c r="A79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79" s="3" t="str">
        <f t="shared" ca="1" si="12"/>
        <v>_x000D_						{ chinese: `片`, pinyin: `piàn` },_x000D_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79" s="4" t="s">
        <v>459</v>
      </c>
      <c r="D79" s="5" t="s">
        <v>460</v>
      </c>
      <c r="I79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79" s="3" t="str">
        <f t="shared" ca="1" si="13"/>
        <v>_x000D_						{ chinese: `该`, pinyin: `gāi` },_x000D_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9" t="s">
        <v>461</v>
      </c>
      <c r="L79" s="6" t="s">
        <v>462</v>
      </c>
      <c r="M79" t="str">
        <f t="shared" si="14"/>
        <v/>
      </c>
      <c r="O79" t="str">
        <f t="shared" si="15"/>
        <v/>
      </c>
      <c r="Q79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79" s="3" t="str">
        <f t="shared" ca="1" si="17"/>
        <v>_x000D_						{ chinese: `雁`, pinyin: `yàn` },_x000D_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79" t="s">
        <v>463</v>
      </c>
      <c r="T79" s="6" t="s">
        <v>464</v>
      </c>
      <c r="U79" t="str">
        <f t="shared" si="18"/>
        <v/>
      </c>
      <c r="W79" t="str">
        <f t="shared" si="19"/>
        <v/>
      </c>
    </row>
    <row r="80" spans="1:23" ht="15.6">
      <c r="A80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0" s="3" t="str">
        <f t="shared" ca="1" si="12"/>
        <v>_x000D_						{ chinese: `大`, pinyin: `dà` },_x000D_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0" s="4" t="s">
        <v>465</v>
      </c>
      <c r="D80" s="5" t="s">
        <v>466</v>
      </c>
      <c r="I80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0" s="3" t="str">
        <f t="shared" ca="1" si="13"/>
        <v>_x000D_						{ chinese: `颜`, pinyin: `yán` },_x000D_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80" t="s">
        <v>467</v>
      </c>
      <c r="L80" s="6" t="s">
        <v>193</v>
      </c>
      <c r="M80" t="str">
        <f t="shared" si="14"/>
        <v/>
      </c>
      <c r="O80" t="str">
        <f t="shared" si="15"/>
        <v/>
      </c>
      <c r="Q80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0" s="3" t="str">
        <f t="shared" ca="1" si="17"/>
        <v>_x000D_						{ chinese: `丛`, pinyin: `cóng` },_x000D_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0" t="s">
        <v>468</v>
      </c>
      <c r="T80" s="6" t="s">
        <v>469</v>
      </c>
      <c r="U80" t="str">
        <f t="shared" si="18"/>
        <v/>
      </c>
      <c r="W80" t="str">
        <f t="shared" si="19"/>
        <v/>
      </c>
    </row>
    <row r="81" spans="1:23" ht="15.6">
      <c r="A81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1" s="3" t="str">
        <f t="shared" ca="1" si="12"/>
        <v>_x000D_						{ chinese: `飞`, pinyin: `fēi` },_x000D_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1" s="4" t="s">
        <v>470</v>
      </c>
      <c r="D81" s="5" t="s">
        <v>471</v>
      </c>
      <c r="I81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1" s="3" t="str">
        <f t="shared" ca="1" si="13"/>
        <v>_x000D_						{ chinese: `因`, pinyin: `yīn` },_x000D_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81" t="s">
        <v>472</v>
      </c>
      <c r="L81" s="6" t="s">
        <v>229</v>
      </c>
      <c r="M81" t="str">
        <f t="shared" si="14"/>
        <v/>
      </c>
      <c r="O81" t="str">
        <f t="shared" si="15"/>
        <v/>
      </c>
      <c r="Q81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1" s="3" t="str">
        <f t="shared" ca="1" si="17"/>
        <v>_x000D_						{ chinese: `深`, pinyin: `shēn` },_x000D_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1" t="s">
        <v>473</v>
      </c>
      <c r="T81" s="6" t="s">
        <v>474</v>
      </c>
      <c r="U81" t="str">
        <f t="shared" si="18"/>
        <v/>
      </c>
      <c r="W81" t="str">
        <f t="shared" si="19"/>
        <v/>
      </c>
    </row>
    <row r="82" spans="1:23" ht="15.6">
      <c r="A82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2" s="3" t="str">
        <f t="shared" ca="1" si="12"/>
        <v>_x000D_						{ chinese: `会`, pinyin: `huì` },_x000D_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2" s="4" t="s">
        <v>475</v>
      </c>
      <c r="D82" s="5" t="s">
        <v>476</v>
      </c>
      <c r="I82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2" s="3" t="str">
        <f t="shared" ca="1" si="13"/>
        <v>_x000D_						{ chinese: `辆`, pinyin: `liàng`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82" t="s">
        <v>477</v>
      </c>
      <c r="L82" s="6" t="s">
        <v>478</v>
      </c>
      <c r="M82" t="str">
        <f t="shared" si="14"/>
        <v/>
      </c>
      <c r="O82" t="str">
        <f t="shared" si="15"/>
        <v/>
      </c>
      <c r="Q82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2" s="3" t="str">
        <f t="shared" ca="1" si="17"/>
        <v>_x000D_						{ chinese: `猛`, pinyin: `měng` },_x000D_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2" t="s">
        <v>479</v>
      </c>
      <c r="T82" s="6" t="s">
        <v>480</v>
      </c>
      <c r="U82" t="str">
        <f t="shared" si="18"/>
        <v/>
      </c>
      <c r="W82" t="str">
        <f t="shared" si="19"/>
        <v/>
      </c>
    </row>
    <row r="83" spans="1:23" ht="15.6">
      <c r="A83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3" s="3" t="str">
        <f t="shared" ca="1" si="12"/>
        <v>_x000D_						{ chinese: `个`, pinyin: `gè` },_x000D_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3" s="4" t="s">
        <v>481</v>
      </c>
      <c r="D83" s="5" t="s">
        <v>482</v>
      </c>
      <c r="I83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3" s="3" t="str">
        <f t="shared" ca="1" si="13"/>
        <v>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83" t="s">
        <v>483</v>
      </c>
      <c r="L83" s="6" t="s">
        <v>484</v>
      </c>
      <c r="M83" t="str">
        <f t="shared" si="14"/>
        <v/>
      </c>
      <c r="O83" t="str">
        <f t="shared" si="15"/>
        <v/>
      </c>
      <c r="Q83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3" s="3" t="str">
        <f t="shared" ca="1" si="17"/>
        <v>_x000D_						{ chinese: `灵`, pinyin: `líng` },_x000D_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3" t="s">
        <v>485</v>
      </c>
      <c r="T83" s="6" t="s">
        <v>486</v>
      </c>
      <c r="U83" t="str">
        <f t="shared" si="18"/>
        <v/>
      </c>
      <c r="W83" t="str">
        <f t="shared" si="19"/>
        <v/>
      </c>
    </row>
    <row r="84" spans="1:23" ht="15.6">
      <c r="A84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4" s="3" t="str">
        <f t="shared" ca="1" si="12"/>
        <v>_x000D_						{ chinese: `的`, pinyin: `de` },_x000D_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4" s="4" t="s">
        <v>487</v>
      </c>
      <c r="D84" s="5" t="s">
        <v>488</v>
      </c>
      <c r="I84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4" s="3" t="str">
        <f t="shared" ca="1" si="13"/>
        <v>_x000D_						{ chinese: `册`, pinyin: `cè` },_x000D_						{ chinese: `支`, pinyin: `zhī` },_x000D_						{ chinese: `铅`, pinyin: `qiān` },_x000D_						{ chinese: `棵`, pinyin: `kē` },_x000D_						{ chinese: `架`, pinyin: `jià` },</v>
      </c>
      <c r="K84" t="s">
        <v>489</v>
      </c>
      <c r="L84" s="6" t="s">
        <v>490</v>
      </c>
      <c r="M84" t="str">
        <f t="shared" si="14"/>
        <v/>
      </c>
      <c r="O84" t="str">
        <f t="shared" si="15"/>
        <v/>
      </c>
      <c r="Q84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4" s="3" t="str">
        <f t="shared" ca="1" si="17"/>
        <v>_x000D_						{ chinese: `休`, pinyin: `xiū` },_x000D_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4" t="s">
        <v>491</v>
      </c>
      <c r="T84" s="6" t="s">
        <v>492</v>
      </c>
      <c r="U84" t="str">
        <f t="shared" si="18"/>
        <v/>
      </c>
      <c r="W84" t="str">
        <f t="shared" si="19"/>
        <v/>
      </c>
    </row>
    <row r="85" spans="1:23" ht="15.6">
      <c r="A85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5" s="3" t="str">
        <f t="shared" ca="1" si="12"/>
        <v>_x000D_						{ chinese: `船`, pinyin: `chuán` },_x000D_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5" s="4" t="s">
        <v>493</v>
      </c>
      <c r="D85" s="5" t="s">
        <v>494</v>
      </c>
      <c r="I85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5" s="3" t="str">
        <f t="shared" ca="1" si="13"/>
        <v>_x000D_						{ chinese: `支`, pinyin: `zhī` },_x000D_						{ chinese: `铅`, pinyin: `qiān` },_x000D_						{ chinese: `棵`, pinyin: `kē` },_x000D_						{ chinese: `架`, pinyin: `jià` },</v>
      </c>
      <c r="K85" t="s">
        <v>495</v>
      </c>
      <c r="L85" s="6" t="s">
        <v>496</v>
      </c>
      <c r="M85" t="str">
        <f t="shared" si="14"/>
        <v/>
      </c>
      <c r="O85" t="str">
        <f t="shared" si="15"/>
        <v/>
      </c>
      <c r="Q85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5" s="3" t="str">
        <f t="shared" ca="1" si="17"/>
        <v>_x000D_						{ chinese: `季`, pinyin: `jì` },_x000D_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5" t="s">
        <v>497</v>
      </c>
      <c r="T85" s="6" t="s">
        <v>498</v>
      </c>
      <c r="U85" t="str">
        <f t="shared" si="18"/>
        <v/>
      </c>
      <c r="W85" t="str">
        <f t="shared" si="19"/>
        <v/>
      </c>
    </row>
    <row r="86" spans="1:23" ht="15.6">
      <c r="A86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6" s="3" t="str">
        <f t="shared" ca="1" si="12"/>
        <v>_x000D_						{ chinese: `两头`, pinyin: `liǎng'tóu` },_x000D_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6" s="4" t="s">
        <v>499</v>
      </c>
      <c r="D86" s="5" t="s">
        <v>500</v>
      </c>
      <c r="I86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6" s="3" t="str">
        <f t="shared" ca="1" si="13"/>
        <v>_x000D_						{ chinese: `铅`, pinyin: `qiān` },_x000D_						{ chinese: `棵`, pinyin: `kē` },_x000D_						{ chinese: `架`, pinyin: `jià` },</v>
      </c>
      <c r="K86" t="s">
        <v>501</v>
      </c>
      <c r="L86" s="6" t="s">
        <v>502</v>
      </c>
      <c r="M86" t="str">
        <f t="shared" si="14"/>
        <v/>
      </c>
      <c r="O86" t="str">
        <f t="shared" si="15"/>
        <v/>
      </c>
      <c r="Q86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6" s="3" t="str">
        <f t="shared" ca="1" si="17"/>
        <v>_x000D_						{ chinese: `蝴蝶`, pinyin: `hú'dié` },_x000D_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6" t="s">
        <v>503</v>
      </c>
      <c r="T86" s="6" t="s">
        <v>504</v>
      </c>
      <c r="U86" t="str">
        <f t="shared" si="18"/>
        <v/>
      </c>
      <c r="W86" t="str">
        <f t="shared" si="19"/>
        <v/>
      </c>
    </row>
    <row r="87" spans="1:23" ht="15.6">
      <c r="A87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7" s="3" t="str">
        <f t="shared" ca="1" si="12"/>
        <v>_x000D_						{ chinese: `在`, pinyin: `zài` },_x000D_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7" s="4" t="s">
        <v>505</v>
      </c>
      <c r="D87" s="5" t="s">
        <v>373</v>
      </c>
      <c r="I87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7" s="3" t="str">
        <f t="shared" ca="1" si="13"/>
        <v>_x000D_						{ chinese: `棵`, pinyin: `kē` },_x000D_						{ chinese: `架`, pinyin: `jià` },</v>
      </c>
      <c r="K87" t="s">
        <v>506</v>
      </c>
      <c r="L87" s="6" t="s">
        <v>507</v>
      </c>
      <c r="M87" t="str">
        <f t="shared" si="14"/>
        <v/>
      </c>
      <c r="O87" t="str">
        <f t="shared" si="15"/>
        <v/>
      </c>
      <c r="Q87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7" s="3" t="str">
        <f t="shared" ca="1" si="17"/>
        <v>_x000D_						{ chinese: `麦苗`, pinyin: `mài'miáo` },_x000D_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7" t="s">
        <v>508</v>
      </c>
      <c r="T87" s="6" t="s">
        <v>509</v>
      </c>
      <c r="U87" t="str">
        <f t="shared" si="18"/>
        <v/>
      </c>
      <c r="W87" t="str">
        <f t="shared" si="19"/>
        <v/>
      </c>
    </row>
    <row r="88" spans="1:23" ht="15.6">
      <c r="A88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8" s="3" t="str">
        <f t="shared" ca="1" si="12"/>
        <v>_x000D_						{ chinese: `里`, pinyin: `lǐ` },_x000D_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8" s="4" t="s">
        <v>510</v>
      </c>
      <c r="D88" s="5" t="s">
        <v>63</v>
      </c>
      <c r="I88" s="2" t="str">
        <f t="shared" ca="1" si="10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8" s="3" t="str">
        <f t="shared" ca="1" si="13"/>
        <v>_x000D_						{ chinese: `架`, pinyin: `jià` },</v>
      </c>
      <c r="K88" t="s">
        <v>511</v>
      </c>
      <c r="L88" s="6" t="s">
        <v>512</v>
      </c>
      <c r="M88" t="str">
        <f t="shared" si="14"/>
        <v/>
      </c>
      <c r="O88" t="str">
        <f t="shared" si="15"/>
        <v/>
      </c>
      <c r="Q88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8" s="3" t="str">
        <f t="shared" ca="1" si="17"/>
        <v>_x000D_						{ chinese: `桑`, pinyin: `sāng` },_x000D_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8" t="s">
        <v>513</v>
      </c>
      <c r="T88" s="6" t="s">
        <v>514</v>
      </c>
      <c r="U88" t="str">
        <f t="shared" si="18"/>
        <v/>
      </c>
      <c r="W88" t="str">
        <f t="shared" si="19"/>
        <v/>
      </c>
    </row>
    <row r="89" spans="1:23" ht="15.6">
      <c r="A89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89" s="3" t="str">
        <f t="shared" ca="1" si="12"/>
        <v>_x000D_						{ chinese: `看见`, pinyin: `kàn'jiàn` },_x000D_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89" s="4" t="s">
        <v>515</v>
      </c>
      <c r="D89" s="5" t="s">
        <v>516</v>
      </c>
      <c r="I89" s="2" t="str">
        <f ca="1">IF(0=LEN(M89),OFFSET(I89, 1, 0), J89 &amp; IF(0=LEN(OFFSET(I89, 1, 0)), "",OFFSET(I89, 1, 0))) &amp; ""</f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89" s="3" t="str">
        <f t="shared" ca="1" si="13"/>
        <v/>
      </c>
      <c r="L89" s="6"/>
      <c r="M89" t="str">
        <f t="shared" si="14"/>
        <v/>
      </c>
      <c r="O89" t="str">
        <f t="shared" si="15"/>
        <v/>
      </c>
      <c r="Q89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89" s="3" t="str">
        <f t="shared" ca="1" si="17"/>
        <v>_x000D_						{ chinese: `肥`, pinyin: `féi` },_x000D_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89" t="s">
        <v>517</v>
      </c>
      <c r="T89" s="6" t="s">
        <v>518</v>
      </c>
      <c r="U89" t="str">
        <f t="shared" si="18"/>
        <v/>
      </c>
      <c r="W89" t="str">
        <f t="shared" si="19"/>
        <v/>
      </c>
    </row>
    <row r="90" spans="1:23" ht="15.6">
      <c r="A90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0" s="3" t="str">
        <f t="shared" ca="1" si="12"/>
        <v>_x000D_						{ chinese: `闪`, pinyin: `shǎn` },_x000D_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0" s="4" t="s">
        <v>519</v>
      </c>
      <c r="D90" s="5" t="s">
        <v>520</v>
      </c>
      <c r="I90" s="2" t="str">
        <f ca="1">IF(0=LEN(M90),OFFSET(I90, 1, 0), J90 &amp; IF(0=LEN(OFFSET(I90, 1, 0)), "",OFFSET(I90, 1, 0))) &amp; ""</f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0" s="3" t="str">
        <f t="shared" ca="1" si="13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</v>
      </c>
      <c r="K90" t="s">
        <v>521</v>
      </c>
      <c r="L90" s="6" t="s">
        <v>522</v>
      </c>
      <c r="M90" t="str">
        <f t="shared" si="14"/>
        <v>Literacy 3</v>
      </c>
      <c r="N90" t="s">
        <v>523</v>
      </c>
      <c r="O90" t="str">
        <f t="shared" si="15"/>
        <v>識字錶3</v>
      </c>
      <c r="Q90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0" s="3" t="str">
        <f t="shared" ca="1" si="17"/>
        <v>_x000D_						{ chinese: `农`, pinyin: `nóng` },_x000D_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90" t="s">
        <v>524</v>
      </c>
      <c r="T90" s="6" t="s">
        <v>525</v>
      </c>
      <c r="U90" t="str">
        <f t="shared" si="18"/>
        <v/>
      </c>
      <c r="W90" t="str">
        <f t="shared" si="19"/>
        <v/>
      </c>
    </row>
    <row r="91" spans="1:23" ht="15.6">
      <c r="A91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1" s="3" t="str">
        <f t="shared" ca="1" si="12"/>
        <v>_x000D_						{ chinese: `星`, pinyin: `xīng` },_x000D_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1" s="4" t="s">
        <v>526</v>
      </c>
      <c r="D91" s="5" t="s">
        <v>527</v>
      </c>
      <c r="I91" s="2" t="str">
        <f ca="1">IF(0=LEN(M91),OFFSET(I91, 1, 0), J91 &amp; IF(0=LEN(OFFSET(I91, 1, 0)), "",OFFSET(I91, 1, 0))) &amp; ""</f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1" s="3" t="str">
        <f t="shared" ca="1" si="13"/>
        <v>_x000D_						{ chinese: `捉`, pinyin: `zhuō` },_x000D_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1" t="s">
        <v>528</v>
      </c>
      <c r="L91" s="6" t="s">
        <v>319</v>
      </c>
      <c r="M91" t="str">
        <f t="shared" si="14"/>
        <v/>
      </c>
      <c r="O91" t="str">
        <f t="shared" si="15"/>
        <v/>
      </c>
      <c r="Q91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1" s="3" t="str">
        <f t="shared" ca="1" si="17"/>
        <v>_x000D_						{ chinese: `归`, pinyin: `guī` },_x000D_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91" t="s">
        <v>529</v>
      </c>
      <c r="T91" s="6" t="s">
        <v>71</v>
      </c>
      <c r="U91" t="str">
        <f t="shared" si="18"/>
        <v/>
      </c>
      <c r="W91" t="str">
        <f t="shared" si="19"/>
        <v/>
      </c>
    </row>
    <row r="92" spans="1:23" ht="15.6">
      <c r="A92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2" s="3" t="str">
        <f t="shared" ca="1" si="12"/>
        <v>_x000D_						{ chinese: `江南`, pinyin: `jiāng'nán` },_x000D_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2" s="4" t="s">
        <v>530</v>
      </c>
      <c r="D92" s="5" t="s">
        <v>531</v>
      </c>
      <c r="I92" s="2" t="str">
        <f t="shared" ref="I92:I155" ca="1" si="20">IF(0=LEN(M92),OFFSET(I92, 1, 0), J92 &amp; IF(0=LEN(OFFSET(I92, 1, 0)), "",OFFSET(I92, 1, 0))) &amp; ""</f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2" s="3" t="str">
        <f t="shared" ca="1" si="13"/>
        <v>_x000D_						{ chinese: `急`, pinyin: `jí` },_x000D_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2" t="s">
        <v>532</v>
      </c>
      <c r="L92" s="6" t="s">
        <v>100</v>
      </c>
      <c r="M92" t="str">
        <f t="shared" si="14"/>
        <v/>
      </c>
      <c r="O92" t="str">
        <f t="shared" si="15"/>
        <v/>
      </c>
      <c r="Q92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2" s="3" t="str">
        <f t="shared" ca="1" si="17"/>
        <v>_x000D_						{ chinese: `戴`, pinyin: `dài` },_x000D_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92" t="s">
        <v>533</v>
      </c>
      <c r="T92" s="6" t="s">
        <v>534</v>
      </c>
      <c r="U92" t="str">
        <f t="shared" si="18"/>
        <v/>
      </c>
      <c r="W92" t="str">
        <f t="shared" si="19"/>
        <v/>
      </c>
    </row>
    <row r="93" spans="1:23" ht="15.6">
      <c r="A93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3" s="3" t="str">
        <f t="shared" ca="1" si="12"/>
        <v>_x000D_						{ chinese: `可`, pinyin: `kě` },_x000D_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3" s="4" t="s">
        <v>535</v>
      </c>
      <c r="D93" s="5" t="s">
        <v>536</v>
      </c>
      <c r="I93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3" s="3" t="str">
        <f t="shared" ca="1" si="13"/>
        <v>_x000D_						{ chinese: `直`, pinyin: `zhí` },_x000D_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3" t="s">
        <v>537</v>
      </c>
      <c r="L93" s="6" t="s">
        <v>177</v>
      </c>
      <c r="M93" t="str">
        <f t="shared" si="14"/>
        <v/>
      </c>
      <c r="O93" t="str">
        <f t="shared" si="15"/>
        <v/>
      </c>
      <c r="Q93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3" s="3" t="str">
        <f t="shared" ca="1" si="17"/>
        <v>_x000D_						{ chinese: `场`, pinyin: `cháng ` },_x000D_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93" t="s">
        <v>538</v>
      </c>
      <c r="T93" s="6" t="s">
        <v>539</v>
      </c>
      <c r="U93" t="str">
        <f t="shared" si="18"/>
        <v/>
      </c>
      <c r="W93" t="str">
        <f t="shared" si="19"/>
        <v/>
      </c>
    </row>
    <row r="94" spans="1:23" ht="15.6">
      <c r="A94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4" s="3" t="str">
        <f t="shared" ca="1" si="12"/>
        <v>_x000D_						{ chinese: `采莲`, pinyin: `cǎi'lián` },_x000D_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4" s="4" t="s">
        <v>540</v>
      </c>
      <c r="D94" s="5" t="s">
        <v>541</v>
      </c>
      <c r="I94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4" s="3" t="str">
        <f t="shared" ca="1" si="13"/>
        <v>_x000D_						{ chinese: `河`, pinyin: `hé` },_x000D_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4" t="s">
        <v>542</v>
      </c>
      <c r="L94" s="6" t="s">
        <v>167</v>
      </c>
      <c r="M94" t="str">
        <f t="shared" si="14"/>
        <v/>
      </c>
      <c r="O94" t="str">
        <f t="shared" si="15"/>
        <v/>
      </c>
      <c r="Q94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4" s="3" t="str">
        <f t="shared" ca="1" si="17"/>
        <v>_x000D_						{ chinese: `谷粒`, pinyin: `gǔ'lì` },_x000D_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94" t="s">
        <v>543</v>
      </c>
      <c r="T94" s="6" t="s">
        <v>544</v>
      </c>
      <c r="U94" t="str">
        <f t="shared" si="18"/>
        <v/>
      </c>
      <c r="W94" t="str">
        <f t="shared" si="19"/>
        <v/>
      </c>
    </row>
    <row r="95" spans="1:23" ht="15.6">
      <c r="A95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5" s="3" t="str">
        <f t="shared" ca="1" si="12"/>
        <v>_x000D_						{ chinese: `鱼`, pinyin: `yú` },_x000D_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5" s="4" t="s">
        <v>545</v>
      </c>
      <c r="D95" s="5" t="s">
        <v>546</v>
      </c>
      <c r="I95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5" s="3" t="str">
        <f t="shared" ca="1" si="13"/>
        <v>_x000D_						{ chinese: `行`, pinyin: `háng` },_x000D_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5" t="s">
        <v>547</v>
      </c>
      <c r="L95" s="6" t="s">
        <v>548</v>
      </c>
      <c r="M95" t="str">
        <f t="shared" si="14"/>
        <v/>
      </c>
      <c r="O95" t="str">
        <f t="shared" si="15"/>
        <v/>
      </c>
      <c r="Q95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5" s="3" t="str">
        <f t="shared" ca="1" si="17"/>
        <v>_x000D_						{ chinese: `虽`, pinyin: `suī` },_x000D_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95" t="s">
        <v>549</v>
      </c>
      <c r="T95" s="6" t="s">
        <v>550</v>
      </c>
      <c r="U95" t="str">
        <f t="shared" si="18"/>
        <v/>
      </c>
      <c r="W95" t="str">
        <f t="shared" si="19"/>
        <v/>
      </c>
    </row>
    <row r="96" spans="1:23" ht="15.6">
      <c r="A96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6" s="3" t="str">
        <f t="shared" ca="1" si="12"/>
        <v>_x000D_						{ chinese: `东`, pinyin: `dōng`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6" s="4" t="s">
        <v>551</v>
      </c>
      <c r="D96" s="5" t="s">
        <v>552</v>
      </c>
      <c r="I96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6" s="3" t="str">
        <f t="shared" ca="1" si="13"/>
        <v>_x000D_						{ chinese: `死`, pinyin: `sǐ` },_x000D_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6" t="s">
        <v>553</v>
      </c>
      <c r="L96" s="6" t="s">
        <v>554</v>
      </c>
      <c r="M96" t="str">
        <f t="shared" si="14"/>
        <v/>
      </c>
      <c r="O96" t="str">
        <f t="shared" si="15"/>
        <v/>
      </c>
      <c r="Q96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6" s="3" t="str">
        <f t="shared" ca="1" si="17"/>
        <v>_x000D_						{ chinese: `辛苦`, pinyin: `xīn'kǔ` },_x000D_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96" t="s">
        <v>555</v>
      </c>
      <c r="T96" s="6" t="s">
        <v>556</v>
      </c>
      <c r="U96" t="str">
        <f t="shared" si="18"/>
        <v/>
      </c>
      <c r="W96" t="str">
        <f t="shared" si="19"/>
        <v/>
      </c>
    </row>
    <row r="97" spans="1:23" ht="15.6">
      <c r="A97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7" s="3" t="str">
        <f t="shared" ca="1" si="12"/>
        <v>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7" s="4" t="s">
        <v>557</v>
      </c>
      <c r="D97" s="5" t="s">
        <v>124</v>
      </c>
      <c r="I97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7" s="3" t="str">
        <f t="shared" ca="1" si="13"/>
        <v>_x000D_						{ chinese: `信`, pinyin: `xìn` },_x000D_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7" t="s">
        <v>558</v>
      </c>
      <c r="L97" s="6" t="s">
        <v>559</v>
      </c>
      <c r="M97" t="str">
        <f t="shared" si="14"/>
        <v/>
      </c>
      <c r="O97" t="str">
        <f t="shared" si="15"/>
        <v/>
      </c>
      <c r="Q97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7" s="3" t="str">
        <f t="shared" ca="1" si="17"/>
        <v>_x000D_						{ chinese: `了`, pinyin: `liǎo` },_x000D_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97" t="s">
        <v>447</v>
      </c>
      <c r="T97" s="6" t="s">
        <v>560</v>
      </c>
      <c r="U97" t="str">
        <f t="shared" si="18"/>
        <v/>
      </c>
      <c r="W97" t="str">
        <f t="shared" si="19"/>
        <v/>
      </c>
    </row>
    <row r="98" spans="1:23" ht="15.6">
      <c r="A98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8" s="3" t="str">
        <f t="shared" ca="1" si="12"/>
        <v>_x000D_						{ chinese: `北`, pinyin: `běi` },_x000D_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8" s="4" t="s">
        <v>561</v>
      </c>
      <c r="D98" s="5" t="s">
        <v>562</v>
      </c>
      <c r="I98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8" s="3" t="str">
        <f t="shared" ca="1" si="13"/>
        <v>_x000D_						{ chinese: `跟`, pinyin: `gēn`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8" t="s">
        <v>563</v>
      </c>
      <c r="L98" s="6" t="s">
        <v>564</v>
      </c>
      <c r="M98" t="str">
        <f t="shared" si="14"/>
        <v/>
      </c>
      <c r="O98" t="str">
        <f t="shared" si="15"/>
        <v/>
      </c>
      <c r="Q98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8" s="3" t="str">
        <f t="shared" ca="1" si="17"/>
        <v>_x000D_						{ chinese: `葡萄`, pinyin: `pú'táo` },_x000D_						{ chinese: `紫`, pinyin: `zǐ` },_x000D_						{ chinese: `狐狸`, pinyin: `hú'lí` },_x000D_						{ chinese: `笨`, pinyin: `bèn` },_x000D_						{ chinese: `酸`, pinyin: `suān` },</v>
      </c>
      <c r="S98" t="s">
        <v>565</v>
      </c>
      <c r="T98" s="6" t="s">
        <v>566</v>
      </c>
      <c r="U98" t="str">
        <f t="shared" si="18"/>
        <v/>
      </c>
      <c r="W98" t="str">
        <f t="shared" si="19"/>
        <v/>
      </c>
    </row>
    <row r="99" spans="1:23" ht="15.6">
      <c r="A99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99" s="3" t="str">
        <f t="shared" ca="1" si="12"/>
        <v>_x000D_						{ chinese: `尖`, pinyin: `jiān` },_x000D_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99" s="4" t="s">
        <v>567</v>
      </c>
      <c r="D99" s="5" t="s">
        <v>568</v>
      </c>
      <c r="I99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99" s="3" t="str">
        <f t="shared" ca="1" si="13"/>
        <v>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9" t="s">
        <v>569</v>
      </c>
      <c r="L99" s="6" t="s">
        <v>570</v>
      </c>
      <c r="M99" t="str">
        <f t="shared" si="14"/>
        <v/>
      </c>
      <c r="O99" t="str">
        <f t="shared" si="15"/>
        <v/>
      </c>
      <c r="Q99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99" s="3" t="str">
        <f t="shared" ca="1" si="17"/>
        <v>_x000D_						{ chinese: `紫`, pinyin: `zǐ` },_x000D_						{ chinese: `狐狸`, pinyin: `hú'lí` },_x000D_						{ chinese: `笨`, pinyin: `bèn` },_x000D_						{ chinese: `酸`, pinyin: `suān` },</v>
      </c>
      <c r="S99" t="s">
        <v>571</v>
      </c>
      <c r="T99" s="6" t="s">
        <v>572</v>
      </c>
      <c r="U99" t="str">
        <f t="shared" si="18"/>
        <v/>
      </c>
      <c r="W99" t="str">
        <f t="shared" si="19"/>
        <v/>
      </c>
    </row>
    <row r="100" spans="1:23" ht="15.6">
      <c r="A100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0" s="3" t="str">
        <f t="shared" ca="1" si="12"/>
        <v>_x000D_						{ chinese: `说`, pinyin: `shuō` },_x000D_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100" s="4" t="s">
        <v>573</v>
      </c>
      <c r="D100" s="5" t="s">
        <v>574</v>
      </c>
      <c r="I100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0" s="3" t="str">
        <f t="shared" ca="1" si="13"/>
        <v>_x000D_						{ chinese: `喊`, pinyin: `hǎn` },_x000D_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0" t="s">
        <v>575</v>
      </c>
      <c r="L100" s="6" t="s">
        <v>576</v>
      </c>
      <c r="M100" t="str">
        <f t="shared" si="14"/>
        <v/>
      </c>
      <c r="O100" t="str">
        <f t="shared" si="15"/>
        <v/>
      </c>
      <c r="Q100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100" s="3" t="str">
        <f t="shared" ca="1" si="17"/>
        <v>_x000D_						{ chinese: `狐狸`, pinyin: `hú'lí` },_x000D_						{ chinese: `笨`, pinyin: `bèn` },_x000D_						{ chinese: `酸`, pinyin: `suān` },</v>
      </c>
      <c r="S100" t="s">
        <v>577</v>
      </c>
      <c r="T100" s="6" t="s">
        <v>578</v>
      </c>
      <c r="U100" t="str">
        <f t="shared" si="18"/>
        <v/>
      </c>
      <c r="W100" t="str">
        <f t="shared" si="19"/>
        <v/>
      </c>
    </row>
    <row r="101" spans="1:23" ht="15.6">
      <c r="A101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1" s="3" t="str">
        <f t="shared" ca="1" si="12"/>
        <v>_x000D_						{ chinese: `春`, pinyin: `chūn` },_x000D_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101" s="4" t="s">
        <v>579</v>
      </c>
      <c r="D101" s="5" t="s">
        <v>580</v>
      </c>
      <c r="I101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1" s="3" t="str">
        <f t="shared" ca="1" si="13"/>
        <v>_x000D_						{ chinese: `身`, pinyin: `shēn` },_x000D_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1" t="s">
        <v>581</v>
      </c>
      <c r="L101" s="6" t="s">
        <v>474</v>
      </c>
      <c r="M101" t="str">
        <f t="shared" si="14"/>
        <v/>
      </c>
      <c r="O101" t="str">
        <f t="shared" si="15"/>
        <v/>
      </c>
      <c r="Q101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101" s="3" t="str">
        <f t="shared" ca="1" si="17"/>
        <v>_x000D_						{ chinese: `笨`, pinyin: `bèn` },_x000D_						{ chinese: `酸`, pinyin: `suān` },</v>
      </c>
      <c r="S101" t="s">
        <v>582</v>
      </c>
      <c r="T101" s="6" t="s">
        <v>583</v>
      </c>
      <c r="U101" t="str">
        <f t="shared" si="18"/>
        <v/>
      </c>
      <c r="W101" t="str">
        <f t="shared" si="19"/>
        <v/>
      </c>
    </row>
    <row r="102" spans="1:23" ht="15.6">
      <c r="A102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2" s="3" t="str">
        <f t="shared" ca="1" si="12"/>
        <v>_x000D_						{ chinese: `青蛙`, pinyin: `qīng'wā` },_x000D_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102" s="4" t="s">
        <v>584</v>
      </c>
      <c r="D102" s="5" t="s">
        <v>585</v>
      </c>
      <c r="I102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2" s="3" t="str">
        <f t="shared" ca="1" si="13"/>
        <v>_x000D_						{ chinese: `只`, pinyin: `zhī` },_x000D_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2" t="s">
        <v>586</v>
      </c>
      <c r="L102" s="6" t="s">
        <v>496</v>
      </c>
      <c r="M102" t="str">
        <f t="shared" si="14"/>
        <v/>
      </c>
      <c r="O102" t="str">
        <f t="shared" si="15"/>
        <v/>
      </c>
      <c r="Q102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102" s="3" t="str">
        <f t="shared" ca="1" si="17"/>
        <v>_x000D_						{ chinese: `酸`, pinyin: `suān` },</v>
      </c>
      <c r="S102" t="s">
        <v>587</v>
      </c>
      <c r="T102" s="6" t="s">
        <v>588</v>
      </c>
      <c r="U102" t="str">
        <f t="shared" si="18"/>
        <v/>
      </c>
      <c r="W102" t="str">
        <f t="shared" si="19"/>
        <v/>
      </c>
    </row>
    <row r="103" spans="1:23" ht="15.6">
      <c r="A103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3" s="3" t="str">
        <f t="shared" ca="1" si="12"/>
        <v>_x000D_						{ chinese: `夏`, pinyin: `xià` },_x000D_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103" s="4" t="s">
        <v>589</v>
      </c>
      <c r="D103" s="5" t="s">
        <v>590</v>
      </c>
      <c r="I103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3" s="3" t="str">
        <f t="shared" ca="1" si="13"/>
        <v>_x000D_						{ chinese: `窝`, pinyin: `wō` },_x000D_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3" t="s">
        <v>591</v>
      </c>
      <c r="L103" s="6" t="s">
        <v>592</v>
      </c>
      <c r="M103" t="str">
        <f t="shared" si="14"/>
        <v/>
      </c>
      <c r="O103" t="str">
        <f t="shared" si="15"/>
        <v/>
      </c>
      <c r="Q103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103" s="3" t="str">
        <f t="shared" ca="1" si="17"/>
        <v/>
      </c>
      <c r="T103" s="6"/>
      <c r="U103" t="str">
        <f t="shared" si="18"/>
        <v xml:space="preserve"> </v>
      </c>
      <c r="V103" t="s">
        <v>311</v>
      </c>
      <c r="W103" t="str">
        <f t="shared" si="19"/>
        <v xml:space="preserve"> </v>
      </c>
    </row>
    <row r="104" spans="1:23" ht="15.6">
      <c r="A104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4" s="3" t="str">
        <f t="shared" ca="1" si="12"/>
        <v>_x000D_						{ chinese: `弯`, pinyin: `wān` },_x000D_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104" s="4" t="s">
        <v>593</v>
      </c>
      <c r="D104" s="5" t="s">
        <v>594</v>
      </c>
      <c r="I104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4" s="3" t="str">
        <f t="shared" ca="1" si="13"/>
        <v>_x000D_						{ chinese: `孤单`, pinyin: `gū'dān` },_x000D_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4" t="s">
        <v>595</v>
      </c>
      <c r="L104" s="6" t="s">
        <v>596</v>
      </c>
      <c r="M104" t="str">
        <f t="shared" si="14"/>
        <v/>
      </c>
      <c r="O104" t="str">
        <f t="shared" si="15"/>
        <v/>
      </c>
      <c r="Q104" s="2" t="str">
        <f t="shared" ca="1" si="16"/>
        <v xml:space="preserve"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</v>
      </c>
      <c r="R104" s="3" t="str">
        <f t="shared" ca="1" si="17"/>
        <v>_x000D_				{_x000D_					names: { en: `Literacy 3`, zh_cn: `识字表3`, zh_tw: `識字錶3` },_x000D_					words: [_x000D_						{ chinese: `曹`, pinyin: `cáo` },_x000D_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},_x000D_					],_x000D_				},</v>
      </c>
      <c r="S104" t="s">
        <v>597</v>
      </c>
      <c r="T104" s="6" t="s">
        <v>598</v>
      </c>
      <c r="U104" t="str">
        <f t="shared" si="18"/>
        <v>Literacy 3</v>
      </c>
      <c r="V104" t="s">
        <v>523</v>
      </c>
      <c r="W104" t="str">
        <f t="shared" si="19"/>
        <v>識字錶3</v>
      </c>
    </row>
    <row r="105" spans="1:23" ht="15.6">
      <c r="A105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5" s="3" t="str">
        <f t="shared" ca="1" si="12"/>
        <v>_x000D_						{ chinese: `皮`, pinyin: `pí` },_x000D_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105" s="4" t="s">
        <v>599</v>
      </c>
      <c r="D105" s="5" t="s">
        <v>600</v>
      </c>
      <c r="I105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5" s="3" t="str">
        <f t="shared" ca="1" si="13"/>
        <v>_x000D_						{ chinese: `种`, pinyin: `zhǒng` },_x000D_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5" t="s">
        <v>601</v>
      </c>
      <c r="L105" s="6" t="s">
        <v>602</v>
      </c>
      <c r="M105" t="str">
        <f t="shared" si="14"/>
        <v/>
      </c>
      <c r="O105" t="str">
        <f t="shared" si="15"/>
        <v/>
      </c>
      <c r="Q105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05" s="3" t="str">
        <f t="shared" ca="1" si="17"/>
        <v>_x000D_						{ chinese: `称`, pinyin: `chēng` },_x000D_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05" t="s">
        <v>603</v>
      </c>
      <c r="T105" s="6" t="s">
        <v>604</v>
      </c>
      <c r="U105" t="str">
        <f t="shared" si="18"/>
        <v/>
      </c>
      <c r="W105" t="str">
        <f t="shared" si="19"/>
        <v/>
      </c>
    </row>
    <row r="106" spans="1:23" ht="15.6">
      <c r="A106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6" s="3" t="str">
        <f t="shared" ca="1" si="12"/>
        <v>_x000D_						{ chinese: `地`, pinyin: `de` },_x000D_						{ chinese: `冬`, pinyin: `dōng` },_x000D_						{ chinese: `男女`, pinyin: `nán'nǚ` },_x000D_						{ chinese: `开关`, pinyin: `kāi'guān` },_x000D_						{ chinese: `正反`, pinyin: `zhèng'fǎn` },</v>
      </c>
      <c r="C106" s="8" t="s">
        <v>18</v>
      </c>
      <c r="D106" s="5" t="s">
        <v>605</v>
      </c>
      <c r="I106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6" s="3" t="str">
        <f t="shared" ca="1" si="13"/>
        <v>_x000D_						{ chinese: `都`, pinyin: `dōu` },_x000D_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6" t="s">
        <v>606</v>
      </c>
      <c r="L106" s="6" t="s">
        <v>607</v>
      </c>
      <c r="M106" t="str">
        <f t="shared" si="14"/>
        <v/>
      </c>
      <c r="O106" t="str">
        <f t="shared" si="15"/>
        <v/>
      </c>
      <c r="Q106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06" s="3" t="str">
        <f t="shared" ca="1" si="17"/>
        <v>_x000D_						{ chinese: `员`, pinyin: `yuán` },_x000D_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06" t="s">
        <v>608</v>
      </c>
      <c r="T106" s="6" t="s">
        <v>341</v>
      </c>
      <c r="U106" t="str">
        <f t="shared" si="18"/>
        <v/>
      </c>
      <c r="W106" t="str">
        <f t="shared" si="19"/>
        <v/>
      </c>
    </row>
    <row r="107" spans="1:23" ht="15.6">
      <c r="A107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7" s="3" t="str">
        <f t="shared" ca="1" si="12"/>
        <v>_x000D_						{ chinese: `冬`, pinyin: `dōng` },_x000D_						{ chinese: `男女`, pinyin: `nán'nǚ` },_x000D_						{ chinese: `开关`, pinyin: `kāi'guān` },_x000D_						{ chinese: `正反`, pinyin: `zhèng'fǎn` },</v>
      </c>
      <c r="C107" s="4" t="s">
        <v>609</v>
      </c>
      <c r="D107" s="5" t="s">
        <v>552</v>
      </c>
      <c r="I107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7" s="3" t="str">
        <f t="shared" ca="1" si="13"/>
        <v>_x000D_						{ chinese: `邻居`, pinyin: `lín'jū` },_x000D_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7" t="s">
        <v>610</v>
      </c>
      <c r="L107" s="6" t="s">
        <v>611</v>
      </c>
      <c r="M107" t="str">
        <f t="shared" si="14"/>
        <v/>
      </c>
      <c r="O107" t="str">
        <f t="shared" si="15"/>
        <v/>
      </c>
      <c r="Q107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07" s="3" t="str">
        <f t="shared" ca="1" si="17"/>
        <v>_x000D_						{ chinese: `根`, pinyin: `gēn` },_x000D_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07" t="s">
        <v>612</v>
      </c>
      <c r="T107" s="6" t="s">
        <v>564</v>
      </c>
      <c r="U107" t="str">
        <f t="shared" si="18"/>
        <v/>
      </c>
      <c r="W107" t="str">
        <f t="shared" si="19"/>
        <v/>
      </c>
    </row>
    <row r="108" spans="1:23" ht="15.6">
      <c r="A108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8" s="3" t="str">
        <f t="shared" ca="1" si="12"/>
        <v>_x000D_						{ chinese: `男女`, pinyin: `nán'nǚ` },_x000D_						{ chinese: `开关`, pinyin: `kāi'guān` },_x000D_						{ chinese: `正反`, pinyin: `zhèng'fǎn` },</v>
      </c>
      <c r="C108" s="4" t="s">
        <v>613</v>
      </c>
      <c r="D108" s="5" t="s">
        <v>614</v>
      </c>
      <c r="I108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8" s="3" t="str">
        <f t="shared" ca="1" si="13"/>
        <v>_x000D_						{ chinese: `招呼`, pinyin: `zhāo'hu` },_x000D_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8" t="s">
        <v>615</v>
      </c>
      <c r="L108" s="6" t="s">
        <v>616</v>
      </c>
      <c r="M108" t="str">
        <f t="shared" si="14"/>
        <v/>
      </c>
      <c r="O108" t="str">
        <f t="shared" si="15"/>
        <v/>
      </c>
      <c r="Q108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08" s="3" t="str">
        <f t="shared" ca="1" si="17"/>
        <v>_x000D_						{ chinese: `柱`, pinyin: `zhù` },_x000D_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08" t="s">
        <v>617</v>
      </c>
      <c r="T108" s="6" t="s">
        <v>618</v>
      </c>
      <c r="U108" t="str">
        <f t="shared" si="18"/>
        <v/>
      </c>
      <c r="W108" t="str">
        <f t="shared" si="19"/>
        <v/>
      </c>
    </row>
    <row r="109" spans="1:23" ht="15.6">
      <c r="A109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09" s="3" t="str">
        <f t="shared" ca="1" si="12"/>
        <v>_x000D_						{ chinese: `开关`, pinyin: `kāi'guān` },_x000D_						{ chinese: `正反`, pinyin: `zhèng'fǎn` },</v>
      </c>
      <c r="C109" s="4" t="s">
        <v>619</v>
      </c>
      <c r="D109" s="5" t="s">
        <v>620</v>
      </c>
      <c r="I109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09" s="3" t="str">
        <f t="shared" ca="1" si="13"/>
        <v>_x000D_						{ chinese: `静`, pinyin: `jìng` },_x000D_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9" t="s">
        <v>621</v>
      </c>
      <c r="L109" s="6" t="s">
        <v>622</v>
      </c>
      <c r="M109" t="str">
        <f t="shared" si="14"/>
        <v/>
      </c>
      <c r="O109" t="str">
        <f t="shared" si="15"/>
        <v/>
      </c>
      <c r="Q109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09" s="3" t="str">
        <f t="shared" ca="1" si="17"/>
        <v>_x000D_						{ chinese: `议论`, pinyin: `yì'lùn` },_x000D_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09" t="s">
        <v>623</v>
      </c>
      <c r="T109" s="6" t="s">
        <v>624</v>
      </c>
      <c r="U109" t="str">
        <f t="shared" si="18"/>
        <v/>
      </c>
      <c r="W109" t="str">
        <f t="shared" si="19"/>
        <v/>
      </c>
    </row>
    <row r="110" spans="1:23" ht="15.6">
      <c r="A110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0" s="3" t="str">
        <f t="shared" ca="1" si="12"/>
        <v>_x000D_						{ chinese: `正反`, pinyin: `zhèng'fǎn` },</v>
      </c>
      <c r="C110" s="4" t="s">
        <v>625</v>
      </c>
      <c r="D110" s="5" t="s">
        <v>626</v>
      </c>
      <c r="I110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0" s="3" t="str">
        <f t="shared" ca="1" si="13"/>
        <v>_x000D_						{ chinese: `乐`, pinyin: `lè` },_x000D_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0" t="s">
        <v>627</v>
      </c>
      <c r="L110" s="6" t="s">
        <v>628</v>
      </c>
      <c r="M110" t="str">
        <f t="shared" si="14"/>
        <v/>
      </c>
      <c r="O110" t="str">
        <f t="shared" si="15"/>
        <v/>
      </c>
      <c r="Q110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0" s="3" t="str">
        <f t="shared" ca="1" si="17"/>
        <v>_x000D_						{ chinese: `重`, pinyin: `zhòng` },_x000D_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0" t="s">
        <v>629</v>
      </c>
      <c r="T110" s="6" t="s">
        <v>630</v>
      </c>
      <c r="U110" t="str">
        <f t="shared" si="18"/>
        <v/>
      </c>
      <c r="W110" t="str">
        <f t="shared" si="19"/>
        <v/>
      </c>
    </row>
    <row r="111" spans="1:23" ht="15.6">
      <c r="A111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1" s="3" t="str">
        <f t="shared" ca="1" si="12"/>
        <v/>
      </c>
      <c r="C111" s="7"/>
      <c r="D111" s="5"/>
      <c r="I111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1" s="3" t="str">
        <f t="shared" ca="1" si="13"/>
        <v>_x000D_						{ chinese: `怎`, pinyin: `zěn` },_x000D_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1" t="s">
        <v>631</v>
      </c>
      <c r="L111" s="6" t="s">
        <v>632</v>
      </c>
      <c r="M111" t="str">
        <f t="shared" si="14"/>
        <v/>
      </c>
      <c r="O111" t="str">
        <f t="shared" si="15"/>
        <v/>
      </c>
      <c r="Q111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1" s="3" t="str">
        <f t="shared" ca="1" si="17"/>
        <v>_x000D_						{ chinese: `杆`, pinyin: `gǎn` },_x000D_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1" t="s">
        <v>633</v>
      </c>
      <c r="T111" s="6" t="s">
        <v>634</v>
      </c>
      <c r="U111" t="str">
        <f t="shared" si="18"/>
        <v/>
      </c>
      <c r="W111" t="str">
        <f t="shared" si="19"/>
        <v/>
      </c>
    </row>
    <row r="112" spans="1:23" ht="15.6">
      <c r="A112" s="2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2" s="3" t="str">
        <f t="shared" ca="1" si="12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},_x000D_					],_x000D_				},</v>
      </c>
      <c r="C112" s="4" t="s">
        <v>635</v>
      </c>
      <c r="D112" s="5" t="s">
        <v>636</v>
      </c>
      <c r="E112" t="s">
        <v>637</v>
      </c>
      <c r="F112" t="s">
        <v>638</v>
      </c>
      <c r="G112" t="str">
        <f>F112</f>
        <v>第五单元</v>
      </c>
      <c r="I112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2" s="3" t="str">
        <f t="shared" ca="1" si="13"/>
        <v>_x000D_						{ chinese: `独`, pinyin: `dú` },_x000D_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2" t="s">
        <v>639</v>
      </c>
      <c r="L112" s="6" t="s">
        <v>640</v>
      </c>
      <c r="M112" t="str">
        <f t="shared" si="14"/>
        <v/>
      </c>
      <c r="O112" t="str">
        <f t="shared" si="15"/>
        <v/>
      </c>
      <c r="Q112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2" s="3" t="str">
        <f t="shared" ca="1" si="17"/>
        <v>_x000D_						{ chinese: `秤`, pinyin: `chèng` },_x000D_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2" t="s">
        <v>641</v>
      </c>
      <c r="T112" s="6" t="s">
        <v>642</v>
      </c>
      <c r="U112" t="str">
        <f t="shared" si="18"/>
        <v/>
      </c>
      <c r="W112" t="str">
        <f t="shared" si="19"/>
        <v/>
      </c>
    </row>
    <row r="113" spans="1:23" ht="15.6">
      <c r="A113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3" s="3" t="str">
        <f t="shared" ca="1" si="12"/>
        <v>_x000D_						{ chinese: `有`, pinyin: `yǒu` },_x000D_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13" s="4" t="s">
        <v>643</v>
      </c>
      <c r="D113" s="5" t="s">
        <v>644</v>
      </c>
      <c r="I113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3" s="3" t="str">
        <f t="shared" ca="1" si="13"/>
        <v>_x000D_						{ chinese: `跳绳`, pinyin: `tiào'shéng` },_x000D_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3" t="s">
        <v>645</v>
      </c>
      <c r="L113" s="6" t="s">
        <v>646</v>
      </c>
      <c r="M113" t="str">
        <f t="shared" si="14"/>
        <v/>
      </c>
      <c r="O113" t="str">
        <f t="shared" si="15"/>
        <v/>
      </c>
      <c r="Q113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3" s="3" t="str">
        <f t="shared" ca="1" si="17"/>
        <v>_x000D_						{ chinese: `砍`, pinyin: `kǎn` },_x000D_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3" t="s">
        <v>647</v>
      </c>
      <c r="T113" s="6" t="s">
        <v>648</v>
      </c>
      <c r="U113" t="str">
        <f t="shared" si="18"/>
        <v/>
      </c>
      <c r="W113" t="str">
        <f t="shared" si="19"/>
        <v/>
      </c>
    </row>
    <row r="114" spans="1:23" ht="15.6">
      <c r="A114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4" s="3" t="str">
        <f t="shared" ca="1" si="12"/>
        <v>_x000D_						{ chinese: `色`, pinyin: `sè` },_x000D_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14" s="4" t="s">
        <v>649</v>
      </c>
      <c r="D114" s="5" t="s">
        <v>650</v>
      </c>
      <c r="I114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4" s="3" t="str">
        <f t="shared" ca="1" si="13"/>
        <v>_x000D_						{ chinese: `讲`, pinyin: `jiǎng`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4" t="s">
        <v>651</v>
      </c>
      <c r="L114" s="6" t="s">
        <v>652</v>
      </c>
      <c r="M114" t="str">
        <f t="shared" si="14"/>
        <v/>
      </c>
      <c r="O114" t="str">
        <f t="shared" si="15"/>
        <v/>
      </c>
      <c r="Q114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4" s="3" t="str">
        <f t="shared" ca="1" si="17"/>
        <v>_x000D_						{ chinese: `线`, pinyin: `xiàn` },_x000D_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4" t="s">
        <v>653</v>
      </c>
      <c r="T114" s="6" t="s">
        <v>654</v>
      </c>
      <c r="U114" t="str">
        <f t="shared" si="18"/>
        <v/>
      </c>
      <c r="W114" t="str">
        <f t="shared" si="19"/>
        <v/>
      </c>
    </row>
    <row r="115" spans="1:23" ht="15.6">
      <c r="A115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5" s="3" t="str">
        <f t="shared" ca="1" si="12"/>
        <v>_x000D_						{ chinese: `近`, pinyin: `jìn` },_x000D_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15" s="4" t="s">
        <v>655</v>
      </c>
      <c r="D115" s="5" t="s">
        <v>656</v>
      </c>
      <c r="I115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5" s="3" t="str">
        <f t="shared" ca="1" si="13"/>
        <v>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5" t="s">
        <v>252</v>
      </c>
      <c r="L115" s="6" t="s">
        <v>253</v>
      </c>
      <c r="M115" t="str">
        <f t="shared" si="14"/>
        <v/>
      </c>
      <c r="O115" t="str">
        <f t="shared" si="15"/>
        <v/>
      </c>
      <c r="Q115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5" s="3" t="str">
        <f t="shared" ca="1" si="17"/>
        <v>_x000D_						{ chinese: `止`, pinyin: `zhǐ` },_x000D_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5" t="s">
        <v>657</v>
      </c>
      <c r="T115" s="6" t="s">
        <v>325</v>
      </c>
      <c r="U115" t="str">
        <f t="shared" si="18"/>
        <v/>
      </c>
      <c r="W115" t="str">
        <f t="shared" si="19"/>
        <v/>
      </c>
    </row>
    <row r="116" spans="1:23" ht="15.6">
      <c r="A116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6" s="3" t="str">
        <f t="shared" ca="1" si="12"/>
        <v>_x000D_						{ chinese: `听`, pinyin: `tīng` },_x000D_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16" s="4" t="s">
        <v>658</v>
      </c>
      <c r="D116" s="5" t="s">
        <v>659</v>
      </c>
      <c r="I116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6" s="3" t="str">
        <f t="shared" ca="1" si="13"/>
        <v>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6" t="s">
        <v>660</v>
      </c>
      <c r="L116" s="6" t="s">
        <v>185</v>
      </c>
      <c r="M116" t="str">
        <f t="shared" si="14"/>
        <v/>
      </c>
      <c r="O116" t="str">
        <f t="shared" si="15"/>
        <v/>
      </c>
      <c r="Q116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6" s="3" t="str">
        <f t="shared" ca="1" si="17"/>
        <v>_x000D_						{ chinese: `量`, pinyin: `liàng` },_x000D_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6" t="s">
        <v>661</v>
      </c>
      <c r="T116" s="6" t="s">
        <v>478</v>
      </c>
      <c r="U116" t="str">
        <f t="shared" si="18"/>
        <v/>
      </c>
      <c r="W116" t="str">
        <f t="shared" si="19"/>
        <v/>
      </c>
    </row>
    <row r="117" spans="1:23" ht="15.6">
      <c r="A117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7" s="3" t="str">
        <f t="shared" ca="1" si="12"/>
        <v>_x000D_						{ chinese: `无`, pinyin: `wú` },_x000D_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17" s="4" t="s">
        <v>662</v>
      </c>
      <c r="D117" s="5" t="s">
        <v>81</v>
      </c>
      <c r="I117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7" s="3" t="str">
        <f t="shared" ca="1" si="13"/>
        <v>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7" t="s">
        <v>663</v>
      </c>
      <c r="L117" s="6" t="s">
        <v>664</v>
      </c>
      <c r="M117" t="str">
        <f t="shared" si="14"/>
        <v/>
      </c>
      <c r="O117" t="str">
        <f t="shared" si="15"/>
        <v/>
      </c>
      <c r="Q117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7" s="3" t="str">
        <f t="shared" ca="1" si="17"/>
        <v>_x000D_						{ chinese: `玲`, pinyin: `líng` },_x000D_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7" t="s">
        <v>665</v>
      </c>
      <c r="T117" s="6" t="s">
        <v>486</v>
      </c>
      <c r="U117" t="str">
        <f t="shared" si="18"/>
        <v/>
      </c>
      <c r="W117" t="str">
        <f t="shared" si="19"/>
        <v/>
      </c>
    </row>
    <row r="118" spans="1:23" ht="15.6">
      <c r="A118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8" s="3" t="str">
        <f t="shared" ca="1" si="12"/>
        <v>_x000D_						{ chinese: `声`, pinyin: `shēng` },_x000D_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18" s="4" t="s">
        <v>666</v>
      </c>
      <c r="D118" s="5" t="s">
        <v>667</v>
      </c>
      <c r="I118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8" s="3" t="str">
        <f t="shared" ca="1" si="13"/>
        <v>_x000D_						{ chinese: `戏`, pinyin: `xì` },_x000D_						{ chinese: `排`, pinyin: `pái` },_x000D_						{ chinese: `篮`, pinyin: `lán` },_x000D_						{ chinese: `连`, pinyin: `lián` },_x000D_						{ chinese: `运`, pinyin: `yùn` },</v>
      </c>
      <c r="K118" t="s">
        <v>668</v>
      </c>
      <c r="L118" s="6" t="s">
        <v>669</v>
      </c>
      <c r="M118" t="str">
        <f t="shared" si="14"/>
        <v/>
      </c>
      <c r="O118" t="str">
        <f t="shared" si="15"/>
        <v/>
      </c>
      <c r="Q118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8" s="3" t="str">
        <f t="shared" ca="1" si="17"/>
        <v>_x000D_						{ chinese: `详`, pinyin: `xiáng` },_x000D_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8" t="s">
        <v>670</v>
      </c>
      <c r="T118" s="6" t="s">
        <v>458</v>
      </c>
      <c r="U118" t="str">
        <f t="shared" si="18"/>
        <v/>
      </c>
      <c r="W118" t="str">
        <f t="shared" si="19"/>
        <v/>
      </c>
    </row>
    <row r="119" spans="1:23" ht="15.6">
      <c r="A119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19" s="3" t="str">
        <f t="shared" ca="1" si="12"/>
        <v>_x000D_						{ chinese: `去`, pinyin: `qù` },_x000D_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19" s="4" t="s">
        <v>671</v>
      </c>
      <c r="D119" s="5" t="s">
        <v>411</v>
      </c>
      <c r="I119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19" s="3" t="str">
        <f t="shared" ca="1" si="13"/>
        <v>_x000D_						{ chinese: `排`, pinyin: `pái` },_x000D_						{ chinese: `篮`, pinyin: `lán` },_x000D_						{ chinese: `连`, pinyin: `lián` },_x000D_						{ chinese: `运`, pinyin: `yùn` },</v>
      </c>
      <c r="K119" t="s">
        <v>672</v>
      </c>
      <c r="L119" s="6" t="s">
        <v>673</v>
      </c>
      <c r="M119" t="str">
        <f t="shared" si="14"/>
        <v/>
      </c>
      <c r="O119" t="str">
        <f t="shared" si="15"/>
        <v/>
      </c>
      <c r="Q119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19" s="3" t="str">
        <f t="shared" ca="1" si="17"/>
        <v>_x000D_						{ chinese: `幅`, pinyin: `fú` },_x000D_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19" t="s">
        <v>674</v>
      </c>
      <c r="T119" s="6" t="s">
        <v>675</v>
      </c>
      <c r="U119" t="str">
        <f t="shared" si="18"/>
        <v/>
      </c>
      <c r="W119" t="str">
        <f t="shared" si="19"/>
        <v/>
      </c>
    </row>
    <row r="120" spans="1:23" ht="15.6">
      <c r="A120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0" s="3" t="str">
        <f t="shared" ca="1" si="12"/>
        <v>_x000D_						{ chinese: `还`, pinyin: `hái` },_x000D_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0" s="4" t="s">
        <v>676</v>
      </c>
      <c r="D120" s="5" t="s">
        <v>677</v>
      </c>
      <c r="I120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0" s="3" t="str">
        <f t="shared" ca="1" si="13"/>
        <v>_x000D_						{ chinese: `篮`, pinyin: `lán` },_x000D_						{ chinese: `连`, pinyin: `lián` },_x000D_						{ chinese: `运`, pinyin: `yùn` },</v>
      </c>
      <c r="K120" t="s">
        <v>678</v>
      </c>
      <c r="L120" s="6" t="s">
        <v>679</v>
      </c>
      <c r="M120" t="str">
        <f t="shared" si="14"/>
        <v/>
      </c>
      <c r="O120" t="str">
        <f t="shared" si="15"/>
        <v/>
      </c>
      <c r="Q120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0" s="3" t="str">
        <f t="shared" ca="1" si="17"/>
        <v>_x000D_						{ chinese: `评奖`, pinyin: `píng'jiǎng` },_x000D_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0" t="s">
        <v>680</v>
      </c>
      <c r="T120" s="6" t="s">
        <v>681</v>
      </c>
      <c r="U120" t="str">
        <f t="shared" si="18"/>
        <v/>
      </c>
      <c r="W120" t="str">
        <f t="shared" si="19"/>
        <v/>
      </c>
    </row>
    <row r="121" spans="1:23" ht="15.6">
      <c r="A121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1" s="3" t="str">
        <f t="shared" ca="1" si="12"/>
        <v>_x000D_						{ chinese: `来`, pinyin: `lái` },_x000D_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1" s="4" t="s">
        <v>682</v>
      </c>
      <c r="D121" s="5" t="s">
        <v>683</v>
      </c>
      <c r="I121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1" s="3" t="str">
        <f t="shared" ca="1" si="13"/>
        <v>_x000D_						{ chinese: `连`, pinyin: `lián` },_x000D_						{ chinese: `运`, pinyin: `yùn` },</v>
      </c>
      <c r="K121" t="s">
        <v>684</v>
      </c>
      <c r="L121" s="6" t="s">
        <v>685</v>
      </c>
      <c r="M121" t="str">
        <f t="shared" si="14"/>
        <v/>
      </c>
      <c r="O121" t="str">
        <f t="shared" si="15"/>
        <v/>
      </c>
      <c r="Q121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1" s="3" t="str">
        <f t="shared" ca="1" si="17"/>
        <v>_x000D_						{ chinese: `催`, pinyin: `cuī` },_x000D_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1" t="s">
        <v>686</v>
      </c>
      <c r="T121" s="6" t="s">
        <v>687</v>
      </c>
      <c r="U121" t="str">
        <f t="shared" si="18"/>
        <v/>
      </c>
      <c r="W121" t="str">
        <f t="shared" si="19"/>
        <v/>
      </c>
    </row>
    <row r="122" spans="1:23" ht="15.6">
      <c r="A122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2" s="3" t="str">
        <f t="shared" ca="1" si="12"/>
        <v>_x000D_						{ chinese: `多少`, pinyin: `duō'shǎo` },_x000D_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2" s="4" t="s">
        <v>688</v>
      </c>
      <c r="D122" s="5" t="s">
        <v>689</v>
      </c>
      <c r="I122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2" s="3" t="str">
        <f t="shared" ca="1" si="13"/>
        <v>_x000D_						{ chinese: `运`, pinyin: `yùn` },</v>
      </c>
      <c r="K122" t="s">
        <v>690</v>
      </c>
      <c r="L122" s="6" t="s">
        <v>691</v>
      </c>
      <c r="M122" t="str">
        <f t="shared" si="14"/>
        <v/>
      </c>
      <c r="O122" t="str">
        <f t="shared" si="15"/>
        <v/>
      </c>
      <c r="Q122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2" s="3" t="str">
        <f t="shared" ca="1" si="17"/>
        <v>_x000D_						{ chinese: `脏`, pinyin: `zāng` },_x000D_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2" t="s">
        <v>692</v>
      </c>
      <c r="T122" s="6" t="s">
        <v>693</v>
      </c>
      <c r="U122" t="str">
        <f t="shared" si="18"/>
        <v/>
      </c>
      <c r="W122" t="str">
        <f t="shared" si="19"/>
        <v/>
      </c>
    </row>
    <row r="123" spans="1:23" ht="15.6">
      <c r="A123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3" s="3" t="str">
        <f t="shared" ca="1" si="12"/>
        <v>_x000D_						{ chinese: `黄牛`, pinyin: `huáng'niú` },_x000D_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3" s="4" t="s">
        <v>694</v>
      </c>
      <c r="D123" s="5" t="s">
        <v>695</v>
      </c>
      <c r="I123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3" s="3" t="str">
        <f t="shared" ca="1" si="13"/>
        <v/>
      </c>
      <c r="L123" s="6"/>
      <c r="M123" t="str">
        <f t="shared" si="14"/>
        <v/>
      </c>
      <c r="O123" t="str">
        <f t="shared" si="15"/>
        <v/>
      </c>
      <c r="Q123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3" s="3" t="str">
        <f t="shared" ca="1" si="17"/>
        <v>_x000D_						{ chinese: `伤`, pinyin: `shāng` },_x000D_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3" t="s">
        <v>696</v>
      </c>
      <c r="T123" s="6" t="s">
        <v>697</v>
      </c>
      <c r="U123" t="str">
        <f t="shared" si="18"/>
        <v/>
      </c>
      <c r="W123" t="str">
        <f t="shared" si="19"/>
        <v/>
      </c>
    </row>
    <row r="124" spans="1:23" ht="15.6">
      <c r="A124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4" s="3" t="str">
        <f t="shared" ca="1" si="12"/>
        <v>_x000D_						{ chinese: `只`, pinyin: `zhī` },_x000D_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4" s="4" t="s">
        <v>586</v>
      </c>
      <c r="D124" s="5" t="s">
        <v>496</v>
      </c>
      <c r="I124" s="2" t="str">
        <f t="shared" ca="1" si="20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4" s="3" t="str">
        <f t="shared" ca="1" si="13"/>
        <v>_x000D_				{_x000D_					names: { en: `Literacy 4`, zh_cn: `识字表4`, zh_tw: `識字錶4` },_x000D_					words: [_x000D_						{ chinese: `夜`, pinyin: `yè` },_x000D_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},_x000D_					],_x000D_				},</v>
      </c>
      <c r="K124" t="s">
        <v>698</v>
      </c>
      <c r="L124" s="6" t="s">
        <v>699</v>
      </c>
      <c r="M124" t="str">
        <f t="shared" si="14"/>
        <v>Literacy 4</v>
      </c>
      <c r="N124" t="s">
        <v>700</v>
      </c>
      <c r="O124" t="str">
        <f t="shared" si="15"/>
        <v>識字錶4</v>
      </c>
      <c r="Q124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4" s="3" t="str">
        <f t="shared" ca="1" si="17"/>
        <v>_x000D_						{ chinese: `报`, pinyin: `bào` },_x000D_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4" t="s">
        <v>701</v>
      </c>
      <c r="T124" s="6" t="s">
        <v>702</v>
      </c>
      <c r="U124" t="str">
        <f t="shared" si="18"/>
        <v/>
      </c>
      <c r="W124" t="str">
        <f t="shared" si="19"/>
        <v/>
      </c>
    </row>
    <row r="125" spans="1:23" ht="15.6">
      <c r="A125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5" s="3" t="str">
        <f t="shared" ca="1" si="12"/>
        <v>_x000D_						{ chinese: `猫`, pinyin: `māo` },_x000D_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5" s="4" t="s">
        <v>703</v>
      </c>
      <c r="D125" s="5" t="s">
        <v>704</v>
      </c>
      <c r="I125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5" s="3" t="str">
        <f t="shared" ca="1" si="13"/>
        <v>_x000D_						{ chinese: `思`, pinyin: `sī` },_x000D_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25" t="s">
        <v>705</v>
      </c>
      <c r="L125" s="6" t="s">
        <v>706</v>
      </c>
      <c r="M125" t="str">
        <f t="shared" si="14"/>
        <v/>
      </c>
      <c r="O125" t="str">
        <f t="shared" si="15"/>
        <v/>
      </c>
      <c r="Q125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5" s="3" t="str">
        <f t="shared" ca="1" si="17"/>
        <v>_x000D_						{ chinese: `另`, pinyin: `lìng` },_x000D_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5" t="s">
        <v>707</v>
      </c>
      <c r="T125" s="6" t="s">
        <v>205</v>
      </c>
      <c r="U125" t="str">
        <f t="shared" si="18"/>
        <v/>
      </c>
      <c r="W125" t="str">
        <f t="shared" si="19"/>
        <v/>
      </c>
    </row>
    <row r="126" spans="1:23" ht="15.6">
      <c r="A126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6" s="3" t="str">
        <f t="shared" ca="1" si="12"/>
        <v>_x000D_						{ chinese: `边`, pinyin: `biān` },_x000D_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6" s="4" t="s">
        <v>708</v>
      </c>
      <c r="D126" s="5" t="s">
        <v>709</v>
      </c>
      <c r="I126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6" s="3" t="str">
        <f t="shared" ca="1" si="13"/>
        <v>_x000D_						{ chinese: `床`, pinyin: `chuáng` },_x000D_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26" t="s">
        <v>710</v>
      </c>
      <c r="L126" s="6" t="s">
        <v>711</v>
      </c>
      <c r="M126" t="str">
        <f t="shared" si="14"/>
        <v/>
      </c>
      <c r="O126" t="str">
        <f t="shared" si="15"/>
        <v/>
      </c>
      <c r="Q126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6" s="3" t="str">
        <f t="shared" ca="1" si="17"/>
        <v>_x000D_						{ chinese: `及`, pinyin: `jí` },_x000D_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6" t="s">
        <v>712</v>
      </c>
      <c r="T126" s="6" t="s">
        <v>100</v>
      </c>
      <c r="U126" t="str">
        <f t="shared" si="18"/>
        <v/>
      </c>
      <c r="W126" t="str">
        <f t="shared" si="19"/>
        <v/>
      </c>
    </row>
    <row r="127" spans="1:23" ht="15.6">
      <c r="A127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7" s="3" t="str">
        <f t="shared" ca="1" si="12"/>
        <v>_x000D_						{ chinese: `鸭`, pinyin: `yā` },_x000D_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7" s="4" t="s">
        <v>713</v>
      </c>
      <c r="D127" s="5" t="s">
        <v>714</v>
      </c>
      <c r="I127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7" s="3" t="str">
        <f t="shared" ca="1" si="13"/>
        <v>_x000D_						{ chinese: `光`, pinyin: `guāng` },_x000D_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27" t="s">
        <v>715</v>
      </c>
      <c r="L127" s="6" t="s">
        <v>716</v>
      </c>
      <c r="M127" t="str">
        <f t="shared" si="14"/>
        <v/>
      </c>
      <c r="O127" t="str">
        <f t="shared" si="15"/>
        <v/>
      </c>
      <c r="Q127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7" s="3" t="str">
        <f t="shared" ca="1" si="17"/>
        <v>_x000D_						{ chinese: `懒`, pinyin: `lǎn` },_x000D_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7" t="s">
        <v>717</v>
      </c>
      <c r="T127" s="6" t="s">
        <v>718</v>
      </c>
      <c r="U127" t="str">
        <f t="shared" si="18"/>
        <v/>
      </c>
      <c r="W127" t="str">
        <f t="shared" si="19"/>
        <v/>
      </c>
    </row>
    <row r="128" spans="1:23" ht="15.6">
      <c r="A128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8" s="3" t="str">
        <f t="shared" ca="1" si="12"/>
        <v>_x000D_						{ chinese: `苹果`, pinyin: `píng'guǒ` },_x000D_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8" s="4" t="s">
        <v>719</v>
      </c>
      <c r="D128" s="5" t="s">
        <v>720</v>
      </c>
      <c r="I128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8" s="3" t="str">
        <f t="shared" ca="1" si="13"/>
        <v>_x000D_						{ chinese: `疑`, pinyin: `yí` },_x000D_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28" t="s">
        <v>721</v>
      </c>
      <c r="L128" s="6" t="s">
        <v>722</v>
      </c>
      <c r="M128" t="str">
        <f t="shared" si="14"/>
        <v/>
      </c>
      <c r="O128" t="str">
        <f t="shared" si="15"/>
        <v/>
      </c>
      <c r="Q128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8" s="3" t="str">
        <f t="shared" ca="1" si="17"/>
        <v>_x000D_						{ chinese: `并`, pinyin: `bìng` },_x000D_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8" t="s">
        <v>723</v>
      </c>
      <c r="T128" s="6" t="s">
        <v>169</v>
      </c>
      <c r="U128" t="str">
        <f t="shared" si="18"/>
        <v/>
      </c>
      <c r="W128" t="str">
        <f t="shared" si="19"/>
        <v/>
      </c>
    </row>
    <row r="129" spans="1:23" ht="15.6">
      <c r="A129" s="2" t="str">
        <f t="shared" ca="1" si="1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29" s="3" t="str">
        <f t="shared" ca="1" si="12"/>
        <v>_x000D_						{ chinese: `杏`, pinyin: `xìng` },_x000D_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29" s="4" t="s">
        <v>724</v>
      </c>
      <c r="D129" s="5" t="s">
        <v>725</v>
      </c>
      <c r="I129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29" s="3" t="str">
        <f t="shared" ca="1" si="13"/>
        <v>_x000D_						{ chinese: `举`, pinyin: `jǔ` },_x000D_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29" t="s">
        <v>726</v>
      </c>
      <c r="L129" s="6" t="s">
        <v>727</v>
      </c>
      <c r="M129" t="str">
        <f t="shared" si="14"/>
        <v/>
      </c>
      <c r="O129" t="str">
        <f t="shared" si="15"/>
        <v/>
      </c>
      <c r="Q129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29" s="3" t="str">
        <f t="shared" ca="1" si="17"/>
        <v>_x000D_						{ chinese: `糟`, pinyin: `zāo` },_x000D_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29" t="s">
        <v>728</v>
      </c>
      <c r="T129" s="6" t="s">
        <v>729</v>
      </c>
      <c r="U129" t="str">
        <f t="shared" si="18"/>
        <v/>
      </c>
      <c r="W129" t="str">
        <f t="shared" si="19"/>
        <v/>
      </c>
    </row>
    <row r="130" spans="1:23" ht="15.6">
      <c r="A130" s="2" t="str">
        <f t="shared" ref="A130:A193" ca="1" si="21">IF(0=LEN(E130),OFFSET(A130, 1, 0), B130 &amp; IF(0=LEN(OFFSET(A130, 1, 0)), "",OFFSET(A130, 1, 0))) &amp; ""</f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0" s="3" t="str">
        <f t="shared" ref="B130:B193" ca="1" si="22">IF(0=LEN(C130),"",IF(0=LEN(E130), "", CHAR(13) &amp; REPT(CHAR(9), 4) &amp; "{" &amp; CHAR(13) &amp; REPT(CHAR(9), 5) &amp; "names: { en: `"&amp;E130&amp;"`, zh_cn: `"&amp;F130&amp;"`, zh_tw: `"&amp;G130&amp;"` }," &amp; CHAR(13) &amp; REPT(CHAR(9), 5) &amp; "words: [") &amp; CHAR(13) &amp; REPT(CHAR(9),6)&amp;"{ chinese: `"&amp;C130&amp;"`, pinyin: `"&amp;D130&amp;"` }," &amp; IF(0=LEN(OFFSET(C130,1,0)), "", OFFSET(B130, 1, 0)) &amp; IF(0=LEN(E130),"",CHAR(13) &amp; REPT(CHAR(9), 5) &amp; "]," &amp; CHAR(13) &amp; REPT(CHAR(9), 4) &amp; "},"))</f>
        <v>_x000D_						{ chinese: `桃`, pinyin: `táo` },_x000D_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0" s="4" t="s">
        <v>730</v>
      </c>
      <c r="D130" s="5" t="s">
        <v>731</v>
      </c>
      <c r="I130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0" s="3" t="str">
        <f t="shared" ca="1" si="13"/>
        <v>_x000D_						{ chinese: `望`, pinyin: `wàng` },_x000D_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0" t="s">
        <v>732</v>
      </c>
      <c r="L130" s="6" t="s">
        <v>268</v>
      </c>
      <c r="M130" t="str">
        <f t="shared" si="14"/>
        <v/>
      </c>
      <c r="O130" t="str">
        <f t="shared" si="15"/>
        <v/>
      </c>
      <c r="Q130" s="2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0" s="3" t="str">
        <f t="shared" ca="1" si="17"/>
        <v>_x000D_						{ chinese: `肯`, pinyin: `kěn` },_x000D_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0" t="s">
        <v>733</v>
      </c>
      <c r="T130" s="6" t="s">
        <v>734</v>
      </c>
      <c r="U130" t="str">
        <f t="shared" si="18"/>
        <v/>
      </c>
      <c r="W130" t="str">
        <f t="shared" si="19"/>
        <v/>
      </c>
    </row>
    <row r="131" spans="1:23" ht="15.6">
      <c r="A131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1" s="3" t="str">
        <f t="shared" ca="1" si="22"/>
        <v>_x000D_						{ chinese: `书包`, pinyin: `shū'bāo` },_x000D_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1" s="4" t="s">
        <v>735</v>
      </c>
      <c r="D131" s="5" t="s">
        <v>736</v>
      </c>
      <c r="I131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1" s="3" t="str">
        <f t="shared" ref="J131:J194" ca="1" si="23">IF(0=LEN(K131),"",IF(0=LEN(M131), "", CHAR(13) &amp; REPT(CHAR(9), 4) &amp; "{" &amp; CHAR(13) &amp; REPT(CHAR(9), 5) &amp; "names: { en: `"&amp;M131&amp;"`, zh_cn: `"&amp;N131&amp;"`, zh_tw: `"&amp;O131&amp;"` }," &amp; CHAR(13) &amp; REPT(CHAR(9), 5) &amp; "words: [") &amp; CHAR(13) &amp; REPT(CHAR(9),6)&amp;"{ chinese: `"&amp;K131&amp;"`, pinyin: `"&amp;L131&amp;"` }," &amp; IF(0=LEN(OFFSET(K131,1,0)), "", OFFSET(J131, 1, 0)) &amp; IF(0=LEN(M131),"",CHAR(13) &amp; REPT(CHAR(9), 5) &amp; "]," &amp; CHAR(13) &amp; REPT(CHAR(9), 4) &amp; "},"))</f>
        <v>_x000D_						{ chinese: `低`, pinyin: `dī` },_x000D_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1" t="s">
        <v>737</v>
      </c>
      <c r="L131" s="6" t="s">
        <v>118</v>
      </c>
      <c r="M131" t="str">
        <f t="shared" ref="M131:M194" si="24">SUBSTITUTE(SUBSTITUTE(N131,"识字表", "Literacy "),"写字表","Writing ")</f>
        <v/>
      </c>
      <c r="O131" t="str">
        <f t="shared" ref="O131:O194" si="25">SUBSTITUTE(SUBSTITUTE(N131,"识字表", "識字錶"),"写字表","寫字錶")</f>
        <v/>
      </c>
      <c r="Q131" s="2" t="str">
        <f t="shared" ref="Q131:Q194" ca="1" si="26">IF(0=LEN(U131),OFFSET(Q131, 1, 0), R131 &amp; IF(0=LEN(OFFSET(Q131, 1, 0)), "",OFFSET(Q131, 1, 0))) &amp; ""</f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1" s="3" t="str">
        <f t="shared" ref="R131:R194" ca="1" si="27">IF(0=LEN(S131),"",IF(0=LEN(U131), "", CHAR(13) &amp; REPT(CHAR(9), 4) &amp; "{" &amp; CHAR(13) &amp; REPT(CHAR(9), 5) &amp; "names: { en: `"&amp;U131&amp;"`, zh_cn: `"&amp;V131&amp;"`, zh_tw: `"&amp;W131&amp;"` }," &amp; CHAR(13) &amp; REPT(CHAR(9), 5) &amp; "words: [") &amp; CHAR(13) &amp; REPT(CHAR(9),6)&amp;"{ chinese: `"&amp;S131&amp;"`, pinyin: `"&amp;T131&amp;"` }," &amp; IF(0=LEN(OFFSET(S131,1,0)), "", OFFSET(R131, 1, 0)) &amp; IF(0=LEN(U131),"",CHAR(13) &amp; REPT(CHAR(9), 5) &amp; "]," &amp; CHAR(13) &amp; REPT(CHAR(9), 4) &amp; "},"))</f>
        <v>_x000D_						{ chinese: `封`, pinyin: `fēng` },_x000D_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1" t="s">
        <v>738</v>
      </c>
      <c r="T131" s="6" t="s">
        <v>191</v>
      </c>
      <c r="U131" t="str">
        <f t="shared" ref="U131:U194" si="28">SUBSTITUTE(SUBSTITUTE(SUBSTITUTE(V131,"识字表", "Literacy "),"写字表","Writing "),"词语","Words ")</f>
        <v/>
      </c>
      <c r="W131" t="str">
        <f t="shared" ref="W131:W194" si="29">SUBSTITUTE(SUBSTITUTE(SUBSTITUTE(V131,"识字表", "識字錶"),"写字表","寫字錶"),"词语","詞語")</f>
        <v/>
      </c>
    </row>
    <row r="132" spans="1:23" ht="15.6">
      <c r="A132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2" s="3" t="str">
        <f t="shared" ca="1" si="22"/>
        <v>_x000D_						{ chinese: `尺`, pinyin: `chǐ` },_x000D_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2" s="4" t="s">
        <v>739</v>
      </c>
      <c r="D132" s="5" t="s">
        <v>740</v>
      </c>
      <c r="I132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2" s="3" t="str">
        <f t="shared" ca="1" si="23"/>
        <v>_x000D_						{ chinese: `故`, pinyin: `gù` },_x000D_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2" t="s">
        <v>741</v>
      </c>
      <c r="L132" s="6" t="s">
        <v>742</v>
      </c>
      <c r="M132" t="str">
        <f t="shared" si="24"/>
        <v/>
      </c>
      <c r="O132" t="str">
        <f t="shared" si="25"/>
        <v/>
      </c>
      <c r="Q132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2" s="3" t="str">
        <f t="shared" ca="1" si="27"/>
        <v>_x000D_						{ chinese: `削`, pinyin: `xiāo` },_x000D_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2" t="s">
        <v>743</v>
      </c>
      <c r="T132" s="6" t="s">
        <v>744</v>
      </c>
      <c r="U132" t="str">
        <f t="shared" si="28"/>
        <v/>
      </c>
      <c r="W132" t="str">
        <f t="shared" si="29"/>
        <v/>
      </c>
    </row>
    <row r="133" spans="1:23" ht="15.6">
      <c r="A133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3" s="3" t="str">
        <f t="shared" ca="1" si="22"/>
        <v>_x000D_						{ chinese: `作业本`, pinyin: `zuò'yè'běn`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3" s="4" t="s">
        <v>745</v>
      </c>
      <c r="D133" s="5" t="s">
        <v>746</v>
      </c>
      <c r="I133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3" s="3" t="str">
        <f t="shared" ca="1" si="23"/>
        <v>_x000D_						{ chinese: `胆敢`, pinyin: `dǎn'gǎn` },_x000D_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3" t="s">
        <v>747</v>
      </c>
      <c r="L133" s="6" t="s">
        <v>748</v>
      </c>
      <c r="M133" t="str">
        <f t="shared" si="24"/>
        <v/>
      </c>
      <c r="O133" t="str">
        <f t="shared" si="25"/>
        <v/>
      </c>
      <c r="Q133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3" s="3" t="str">
        <f t="shared" ca="1" si="27"/>
        <v>_x000D_						{ chinese: `锅`, pinyin: `guō` },_x000D_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3" t="s">
        <v>749</v>
      </c>
      <c r="T133" s="6" t="s">
        <v>750</v>
      </c>
      <c r="U133" t="str">
        <f t="shared" si="28"/>
        <v/>
      </c>
      <c r="W133" t="str">
        <f t="shared" si="29"/>
        <v/>
      </c>
    </row>
    <row r="134" spans="1:23" ht="15.6">
      <c r="A134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4" s="3" t="str">
        <f t="shared" ca="1" si="22"/>
        <v>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4" s="4" t="s">
        <v>751</v>
      </c>
      <c r="D134" s="5" t="s">
        <v>752</v>
      </c>
      <c r="I134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4" s="3" t="str">
        <f t="shared" ca="1" si="23"/>
        <v>_x000D_						{ chinese: `往`, pinyin: `wǎng` },_x000D_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4" t="s">
        <v>753</v>
      </c>
      <c r="L134" s="6" t="s">
        <v>754</v>
      </c>
      <c r="M134" t="str">
        <f t="shared" si="24"/>
        <v/>
      </c>
      <c r="O134" t="str">
        <f t="shared" si="25"/>
        <v/>
      </c>
      <c r="Q134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4" s="3" t="str">
        <f t="shared" ca="1" si="27"/>
        <v>_x000D_						{ chinese: `朝`, pinyin: `cháo` },_x000D_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4" t="s">
        <v>755</v>
      </c>
      <c r="T134" s="6" t="s">
        <v>756</v>
      </c>
      <c r="U134" t="str">
        <f t="shared" si="28"/>
        <v/>
      </c>
      <c r="W134" t="str">
        <f t="shared" si="29"/>
        <v/>
      </c>
    </row>
    <row r="135" spans="1:23" ht="15.6">
      <c r="A135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5" s="3" t="str">
        <f t="shared" ca="1" si="22"/>
        <v>_x000D_						{ chinese: `刀`, pinyin: `dāo` },_x000D_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5" s="4" t="s">
        <v>757</v>
      </c>
      <c r="D135" s="5" t="s">
        <v>758</v>
      </c>
      <c r="I135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5" s="3" t="str">
        <f t="shared" ca="1" si="23"/>
        <v>_x000D_						{ chinese: `外`, pinyin: `wài` },_x000D_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5" t="s">
        <v>759</v>
      </c>
      <c r="L135" s="6" t="s">
        <v>760</v>
      </c>
      <c r="M135" t="str">
        <f t="shared" si="24"/>
        <v/>
      </c>
      <c r="O135" t="str">
        <f t="shared" si="25"/>
        <v/>
      </c>
      <c r="Q135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5" s="3" t="str">
        <f t="shared" ca="1" si="27"/>
        <v>_x000D_						{ chinese: `始`, pinyin: `shǐ` },_x000D_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5" t="s">
        <v>761</v>
      </c>
      <c r="T135" s="6" t="s">
        <v>762</v>
      </c>
      <c r="U135" t="str">
        <f t="shared" si="28"/>
        <v/>
      </c>
      <c r="W135" t="str">
        <f t="shared" si="29"/>
        <v/>
      </c>
    </row>
    <row r="136" spans="1:23" ht="15.6">
      <c r="A136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6" s="3" t="str">
        <f t="shared" ca="1" si="22"/>
        <v>_x000D_						{ chinese: `课`, pinyin: `kè` },_x000D_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6" s="4" t="s">
        <v>763</v>
      </c>
      <c r="D136" s="5" t="s">
        <v>764</v>
      </c>
      <c r="I136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6" s="3" t="str">
        <f t="shared" ca="1" si="23"/>
        <v>_x000D_						{ chinese: `勇`, pinyin: `yǒng` },_x000D_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6" t="s">
        <v>765</v>
      </c>
      <c r="L136" s="6" t="s">
        <v>766</v>
      </c>
      <c r="M136" t="str">
        <f t="shared" si="24"/>
        <v/>
      </c>
      <c r="O136" t="str">
        <f t="shared" si="25"/>
        <v/>
      </c>
      <c r="Q136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6" s="3" t="str">
        <f t="shared" ca="1" si="27"/>
        <v>_x000D_						{ chinese: `刮`, pinyin: `guā` },_x000D_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6" t="s">
        <v>767</v>
      </c>
      <c r="T136" s="6" t="s">
        <v>768</v>
      </c>
      <c r="U136" t="str">
        <f t="shared" si="28"/>
        <v/>
      </c>
      <c r="W136" t="str">
        <f t="shared" si="29"/>
        <v/>
      </c>
    </row>
    <row r="137" spans="1:23" ht="15.6">
      <c r="A137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7" s="3" t="str">
        <f t="shared" ca="1" si="22"/>
        <v>_x000D_						{ chinese: `早`, pinyin: `zǎo` },_x000D_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7" s="4" t="s">
        <v>769</v>
      </c>
      <c r="D137" s="5" t="s">
        <v>770</v>
      </c>
      <c r="I137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7" s="3" t="str">
        <f t="shared" ca="1" si="23"/>
        <v>_x000D_						{ chinese: `窗`, pinyin: `chuāng` },_x000D_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7" t="s">
        <v>771</v>
      </c>
      <c r="L137" s="6" t="s">
        <v>772</v>
      </c>
      <c r="M137" t="str">
        <f t="shared" si="24"/>
        <v/>
      </c>
      <c r="O137" t="str">
        <f t="shared" si="25"/>
        <v/>
      </c>
      <c r="Q137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7" s="3" t="str">
        <f t="shared" ca="1" si="27"/>
        <v>_x000D_						{ chinese: `胡`, pinyin: `hú` },_x000D_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7" t="s">
        <v>773</v>
      </c>
      <c r="T137" s="6" t="s">
        <v>294</v>
      </c>
      <c r="U137" t="str">
        <f t="shared" si="28"/>
        <v/>
      </c>
      <c r="W137" t="str">
        <f t="shared" si="29"/>
        <v/>
      </c>
    </row>
    <row r="138" spans="1:23" ht="15.6">
      <c r="A138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8" s="3" t="str">
        <f t="shared" ca="1" si="22"/>
        <v>_x000D_						{ chinese: `校`, pinyin: `xiào` },_x000D_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8" s="4" t="s">
        <v>774</v>
      </c>
      <c r="D138" s="5" t="s">
        <v>775</v>
      </c>
      <c r="I138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8" s="3" t="str">
        <f t="shared" ca="1" si="23"/>
        <v>_x000D_						{ chinese: `乱`, pinyin: `luàn` },_x000D_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8" t="s">
        <v>776</v>
      </c>
      <c r="L138" s="6" t="s">
        <v>777</v>
      </c>
      <c r="M138" t="str">
        <f t="shared" si="24"/>
        <v/>
      </c>
      <c r="O138" t="str">
        <f t="shared" si="25"/>
        <v/>
      </c>
      <c r="Q138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8" s="3" t="str">
        <f t="shared" ca="1" si="27"/>
        <v>_x000D_						{ chinese: `修`, pinyin: `xiū` },_x000D_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8" t="s">
        <v>778</v>
      </c>
      <c r="T138" s="6" t="s">
        <v>492</v>
      </c>
      <c r="U138" t="str">
        <f t="shared" si="28"/>
        <v/>
      </c>
      <c r="W138" t="str">
        <f t="shared" si="29"/>
        <v/>
      </c>
    </row>
    <row r="139" spans="1:23" ht="15.6">
      <c r="A139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39" s="3" t="str">
        <f t="shared" ca="1" si="22"/>
        <v>_x000D_						{ chinese: `明`, pinyin: `míng` },_x000D_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39" s="4" t="s">
        <v>779</v>
      </c>
      <c r="D139" s="5" t="s">
        <v>780</v>
      </c>
      <c r="I139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39" s="3" t="str">
        <f t="shared" ca="1" si="23"/>
        <v>_x000D_						{ chinese: `偏`, pinyin: `piān` },_x000D_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39" t="s">
        <v>781</v>
      </c>
      <c r="L139" s="6" t="s">
        <v>782</v>
      </c>
      <c r="M139" t="str">
        <f t="shared" si="24"/>
        <v/>
      </c>
      <c r="O139" t="str">
        <f t="shared" si="25"/>
        <v/>
      </c>
      <c r="Q139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39" s="3" t="str">
        <f t="shared" ca="1" si="27"/>
        <v>_x000D_						{ chinese: `冷`, pinyin: `lěng` },_x000D_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39" t="s">
        <v>783</v>
      </c>
      <c r="T139" s="6" t="s">
        <v>784</v>
      </c>
      <c r="U139" t="str">
        <f t="shared" si="28"/>
        <v/>
      </c>
      <c r="W139" t="str">
        <f t="shared" si="29"/>
        <v/>
      </c>
    </row>
    <row r="140" spans="1:23" ht="15.6">
      <c r="A140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0" s="3" t="str">
        <f t="shared" ca="1" si="22"/>
        <v>_x000D_						{ chinese: `力`, pinyin: `lì` },_x000D_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0" s="4" t="s">
        <v>785</v>
      </c>
      <c r="D140" s="5" t="s">
        <v>786</v>
      </c>
      <c r="I140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0" s="3" t="str">
        <f t="shared" ca="1" si="23"/>
        <v>_x000D_						{ chinese: `散`, pinyin: `sàn` },_x000D_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0" t="s">
        <v>787</v>
      </c>
      <c r="L140" s="6" t="s">
        <v>788</v>
      </c>
      <c r="M140" t="str">
        <f t="shared" si="24"/>
        <v/>
      </c>
      <c r="O140" t="str">
        <f t="shared" si="25"/>
        <v/>
      </c>
      <c r="Q140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0" s="3" t="str">
        <f t="shared" ca="1" si="27"/>
        <v>_x000D_						{ chinese: `肩`, pinyin: `jiān` },_x000D_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0" t="s">
        <v>789</v>
      </c>
      <c r="T140" s="6" t="s">
        <v>568</v>
      </c>
      <c r="U140" t="str">
        <f t="shared" si="28"/>
        <v/>
      </c>
      <c r="W140" t="str">
        <f t="shared" si="29"/>
        <v/>
      </c>
    </row>
    <row r="141" spans="1:23" ht="15.6">
      <c r="A141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1" s="3" t="str">
        <f t="shared" ca="1" si="22"/>
        <v>_x000D_						{ chinese: `尘`, pinyin: `chén` },_x000D_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1" s="4" t="s">
        <v>790</v>
      </c>
      <c r="D141" s="5" t="s">
        <v>791</v>
      </c>
      <c r="I141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1" s="3" t="str">
        <f t="shared" ca="1" si="23"/>
        <v>_x000D_						{ chinese: `原`, pinyin: `yuán` },_x000D_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1" t="s">
        <v>792</v>
      </c>
      <c r="L141" s="6" t="s">
        <v>341</v>
      </c>
      <c r="M141" t="str">
        <f t="shared" si="24"/>
        <v/>
      </c>
      <c r="O141" t="str">
        <f t="shared" si="25"/>
        <v/>
      </c>
      <c r="Q141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1" s="3" t="str">
        <f t="shared" ca="1" si="27"/>
        <v>_x000D_						{ chinese: `团`, pinyin: `tuán` },_x000D_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1" t="s">
        <v>793</v>
      </c>
      <c r="T141" s="6" t="s">
        <v>794</v>
      </c>
      <c r="U141" t="str">
        <f t="shared" si="28"/>
        <v/>
      </c>
      <c r="W141" t="str">
        <f t="shared" si="29"/>
        <v/>
      </c>
    </row>
    <row r="142" spans="1:23" ht="15.6">
      <c r="A142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2" s="3" t="str">
        <f t="shared" ca="1" si="22"/>
        <v>_x000D_						{ chinese: `从`, pinyin: `cóng` },_x000D_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2" s="4" t="s">
        <v>795</v>
      </c>
      <c r="D142" s="5" t="s">
        <v>469</v>
      </c>
      <c r="I142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2" s="3" t="str">
        <f t="shared" ca="1" si="23"/>
        <v>_x000D_						{ chinese: `像`, pinyin: `xiàng` },_x000D_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2" t="s">
        <v>796</v>
      </c>
      <c r="L142" s="6" t="s">
        <v>797</v>
      </c>
      <c r="M142" t="str">
        <f t="shared" si="24"/>
        <v/>
      </c>
      <c r="O142" t="str">
        <f t="shared" si="25"/>
        <v/>
      </c>
      <c r="Q142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2" s="3" t="str">
        <f t="shared" ca="1" si="27"/>
        <v>_x000D_						{ chinese: `重`, pinyin: `chóng` },_x000D_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2" t="s">
        <v>629</v>
      </c>
      <c r="T142" s="6" t="s">
        <v>209</v>
      </c>
      <c r="U142" t="str">
        <f t="shared" si="28"/>
        <v/>
      </c>
      <c r="W142" t="str">
        <f t="shared" si="29"/>
        <v/>
      </c>
    </row>
    <row r="143" spans="1:23" ht="15.6">
      <c r="A143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3" s="3" t="str">
        <f t="shared" ca="1" si="22"/>
        <v>_x000D_						{ chinese: `众`, pinyin: `zhòng` },_x000D_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3" s="4" t="s">
        <v>798</v>
      </c>
      <c r="D143" s="5" t="s">
        <v>630</v>
      </c>
      <c r="I143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3" s="3" t="str">
        <f t="shared" ca="1" si="23"/>
        <v>_x000D_						{ chinese: `微`, pinyin: `wēi` },_x000D_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3" t="s">
        <v>799</v>
      </c>
      <c r="L143" s="6" t="s">
        <v>800</v>
      </c>
      <c r="M143" t="str">
        <f t="shared" si="24"/>
        <v/>
      </c>
      <c r="O143" t="str">
        <f t="shared" si="25"/>
        <v/>
      </c>
      <c r="Q143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3" s="3" t="str">
        <f t="shared" ca="1" si="27"/>
        <v>_x000D_						{ chinese: `完`, pinyin: `wán` },_x000D_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3" t="s">
        <v>801</v>
      </c>
      <c r="T143" s="6" t="s">
        <v>802</v>
      </c>
      <c r="U143" t="str">
        <f t="shared" si="28"/>
        <v/>
      </c>
      <c r="W143" t="str">
        <f t="shared" si="29"/>
        <v/>
      </c>
    </row>
    <row r="144" spans="1:23" ht="15.6">
      <c r="A144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4" s="3" t="str">
        <f t="shared" ca="1" si="22"/>
        <v>_x000D_						{ chinese: `双`, pinyin: `shuāng`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4" s="4" t="s">
        <v>803</v>
      </c>
      <c r="D144" s="5" t="s">
        <v>14</v>
      </c>
      <c r="I144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4" s="3" t="str">
        <f t="shared" ca="1" si="23"/>
        <v>_x000D_						{ chinese: `端`, pinyin: `duān` },_x000D_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4" t="s">
        <v>804</v>
      </c>
      <c r="L144" s="6" t="s">
        <v>805</v>
      </c>
      <c r="M144" t="str">
        <f t="shared" si="24"/>
        <v/>
      </c>
      <c r="O144" t="str">
        <f t="shared" si="25"/>
        <v/>
      </c>
      <c r="Q144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4" s="3" t="str">
        <f t="shared" ca="1" si="27"/>
        <v>_x000D_						{ chinese: `希`, pinyin: `xī` },_x000D_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4" t="s">
        <v>806</v>
      </c>
      <c r="T144" s="6" t="s">
        <v>124</v>
      </c>
      <c r="U144" t="str">
        <f t="shared" si="28"/>
        <v/>
      </c>
      <c r="W144" t="str">
        <f t="shared" si="29"/>
        <v/>
      </c>
    </row>
    <row r="145" spans="1:23" ht="15.6">
      <c r="A145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5" s="3" t="str">
        <f t="shared" ca="1" si="22"/>
        <v>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5" s="4" t="s">
        <v>807</v>
      </c>
      <c r="D145" s="5" t="s">
        <v>96</v>
      </c>
      <c r="I145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5" s="3" t="str">
        <f t="shared" ca="1" si="23"/>
        <v>_x000D_						{ chinese: `粽`, pinyin: `zòng` },_x000D_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5" t="s">
        <v>808</v>
      </c>
      <c r="L145" s="6" t="s">
        <v>809</v>
      </c>
      <c r="M145" t="str">
        <f t="shared" si="24"/>
        <v/>
      </c>
      <c r="O145" t="str">
        <f t="shared" si="25"/>
        <v/>
      </c>
      <c r="Q145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5" s="3" t="str">
        <f t="shared" ca="1" si="27"/>
        <v>_x000D_						{ chinese: `期`, pinyin: `qī` },_x000D_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5" t="s">
        <v>810</v>
      </c>
      <c r="T145" s="6" t="s">
        <v>221</v>
      </c>
      <c r="U145" t="str">
        <f t="shared" si="28"/>
        <v/>
      </c>
      <c r="W145" t="str">
        <f t="shared" si="29"/>
        <v/>
      </c>
    </row>
    <row r="146" spans="1:23" ht="15.6">
      <c r="A146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6" s="3" t="str">
        <f t="shared" ca="1" si="22"/>
        <v>_x000D_						{ chinese: `林`, pinyin: `lín` },_x000D_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6" s="4" t="s">
        <v>811</v>
      </c>
      <c r="D146" s="5" t="s">
        <v>812</v>
      </c>
      <c r="I146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6" s="3" t="str">
        <f t="shared" ca="1" si="23"/>
        <v>_x000D_						{ chinese: `节`, pinyin: `jié` },_x000D_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6" t="s">
        <v>813</v>
      </c>
      <c r="L146" s="6" t="s">
        <v>814</v>
      </c>
      <c r="M146" t="str">
        <f t="shared" si="24"/>
        <v/>
      </c>
      <c r="O146" t="str">
        <f t="shared" si="25"/>
        <v/>
      </c>
      <c r="Q146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6" s="3" t="str">
        <f t="shared" ca="1" si="27"/>
        <v>_x000D_						{ chinese: `结束`, pinyin: `jié'shù` },_x000D_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6" t="s">
        <v>815</v>
      </c>
      <c r="T146" s="6" t="s">
        <v>816</v>
      </c>
      <c r="U146" t="str">
        <f t="shared" si="28"/>
        <v/>
      </c>
      <c r="W146" t="str">
        <f t="shared" si="29"/>
        <v/>
      </c>
    </row>
    <row r="147" spans="1:23" ht="15.6">
      <c r="A147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7" s="3" t="str">
        <f t="shared" ca="1" si="22"/>
        <v>_x000D_						{ chinese: `森`, pinyin: `sēn` },_x000D_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7" s="4" t="s">
        <v>817</v>
      </c>
      <c r="D147" s="5" t="s">
        <v>818</v>
      </c>
      <c r="I147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7" s="3" t="str">
        <f t="shared" ca="1" si="23"/>
        <v>_x000D_						{ chinese: `总`, pinyin: `zǒng`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7" t="s">
        <v>819</v>
      </c>
      <c r="L147" s="6" t="s">
        <v>820</v>
      </c>
      <c r="M147" t="str">
        <f t="shared" si="24"/>
        <v/>
      </c>
      <c r="O147" t="str">
        <f t="shared" si="25"/>
        <v/>
      </c>
      <c r="Q147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7" s="3" t="str">
        <f t="shared" ca="1" si="27"/>
        <v>_x000D_						{ chinese: `鲜`, pinyin: `xiān` },_x000D_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7" t="s">
        <v>821</v>
      </c>
      <c r="T147" s="6" t="s">
        <v>822</v>
      </c>
      <c r="U147" t="str">
        <f t="shared" si="28"/>
        <v/>
      </c>
      <c r="W147" t="str">
        <f t="shared" si="29"/>
        <v/>
      </c>
    </row>
    <row r="148" spans="1:23" ht="15.6">
      <c r="A148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8" s="3" t="str">
        <f t="shared" ca="1" si="22"/>
        <v>_x000D_						{ chinese: `条`, pinyin: `tiáo` },_x000D_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8" s="4" t="s">
        <v>823</v>
      </c>
      <c r="D148" s="5" t="s">
        <v>824</v>
      </c>
      <c r="I148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8" s="3" t="str">
        <f t="shared" ca="1" si="23"/>
        <v>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8" t="s">
        <v>825</v>
      </c>
      <c r="L148" s="6" t="s">
        <v>826</v>
      </c>
      <c r="M148" t="str">
        <f t="shared" si="24"/>
        <v/>
      </c>
      <c r="O148" t="str">
        <f t="shared" si="25"/>
        <v/>
      </c>
      <c r="Q148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8" s="3" t="str">
        <f t="shared" ca="1" si="27"/>
        <v>_x000D_						{ chinese: `哄`, pinyin: `hǒng` },_x000D_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8" t="s">
        <v>827</v>
      </c>
      <c r="T148" s="6" t="s">
        <v>828</v>
      </c>
      <c r="U148" t="str">
        <f t="shared" si="28"/>
        <v/>
      </c>
      <c r="W148" t="str">
        <f t="shared" si="29"/>
        <v/>
      </c>
    </row>
    <row r="149" spans="1:23" ht="15.6">
      <c r="A149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49" s="3" t="str">
        <f t="shared" ca="1" si="22"/>
        <v>_x000D_						{ chinese: `心`, pinyin: `xīn` },_x000D_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49" s="4" t="s">
        <v>829</v>
      </c>
      <c r="D149" s="5" t="s">
        <v>830</v>
      </c>
      <c r="I149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49" s="3" t="str">
        <f t="shared" ca="1" si="23"/>
        <v>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49" t="s">
        <v>831</v>
      </c>
      <c r="L149" s="6" t="s">
        <v>568</v>
      </c>
      <c r="M149" t="str">
        <f t="shared" si="24"/>
        <v/>
      </c>
      <c r="O149" t="str">
        <f t="shared" si="25"/>
        <v/>
      </c>
      <c r="Q149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49" s="3" t="str">
        <f t="shared" ca="1" si="27"/>
        <v>_x000D_						{ chinese: `先`, pinyin: `xiān` },_x000D_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49" t="s">
        <v>832</v>
      </c>
      <c r="T149" s="6" t="s">
        <v>822</v>
      </c>
      <c r="U149" t="str">
        <f t="shared" si="28"/>
        <v/>
      </c>
      <c r="W149" t="str">
        <f t="shared" si="29"/>
        <v/>
      </c>
    </row>
    <row r="150" spans="1:23" ht="15.6">
      <c r="A150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0" s="3" t="str">
        <f t="shared" ca="1" si="22"/>
        <v>_x000D_						{ chinese: `升国旗`, pinyin: `sheng'guó'qí` },_x000D_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50" s="4" t="s">
        <v>833</v>
      </c>
      <c r="D150" s="5" t="s">
        <v>834</v>
      </c>
      <c r="I150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0" s="3" t="str">
        <f t="shared" ca="1" si="23"/>
        <v>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0" t="s">
        <v>835</v>
      </c>
      <c r="L150" s="6" t="s">
        <v>207</v>
      </c>
      <c r="M150" t="str">
        <f t="shared" si="24"/>
        <v/>
      </c>
      <c r="O150" t="str">
        <f t="shared" si="25"/>
        <v/>
      </c>
      <c r="Q150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0" s="3" t="str">
        <f t="shared" ca="1" si="27"/>
        <v>_x000D_						{ chinese: `梦`, pinyin: `mèng` },_x000D_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0" t="s">
        <v>836</v>
      </c>
      <c r="T150" s="6" t="s">
        <v>837</v>
      </c>
      <c r="U150" t="str">
        <f t="shared" si="28"/>
        <v/>
      </c>
      <c r="W150" t="str">
        <f t="shared" si="29"/>
        <v/>
      </c>
    </row>
    <row r="151" spans="1:23" ht="15.6">
      <c r="A151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1" s="3" t="str">
        <f t="shared" ca="1" si="22"/>
        <v>_x000D_						{ chinese: `中`, pinyin: `zhōng` },_x000D_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51" s="4" t="s">
        <v>838</v>
      </c>
      <c r="D151" s="5" t="s">
        <v>839</v>
      </c>
      <c r="I151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1" s="3" t="str">
        <f t="shared" ca="1" si="23"/>
        <v>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1" t="s">
        <v>840</v>
      </c>
      <c r="L151" s="6" t="s">
        <v>841</v>
      </c>
      <c r="M151" t="str">
        <f t="shared" si="24"/>
        <v/>
      </c>
      <c r="O151" t="str">
        <f t="shared" si="25"/>
        <v/>
      </c>
      <c r="Q151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1" s="3" t="str">
        <f t="shared" ca="1" si="27"/>
        <v>_x000D_						{ chinese: `闭`, pinyin: `bì` },_x000D_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1" t="s">
        <v>842</v>
      </c>
      <c r="T151" s="6" t="s">
        <v>843</v>
      </c>
      <c r="U151" t="str">
        <f t="shared" si="28"/>
        <v/>
      </c>
      <c r="W151" t="str">
        <f t="shared" si="29"/>
        <v/>
      </c>
    </row>
    <row r="152" spans="1:23" ht="15.6">
      <c r="A152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2" s="3" t="str">
        <f t="shared" ca="1" si="22"/>
        <v>_x000D_						{ chinese: `红`, pinyin: `hóng` },_x000D_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52" s="4" t="s">
        <v>844</v>
      </c>
      <c r="D152" s="5" t="s">
        <v>845</v>
      </c>
      <c r="I152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2" s="3" t="str">
        <f t="shared" ca="1" si="23"/>
        <v>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2" t="s">
        <v>846</v>
      </c>
      <c r="L152" s="6" t="s">
        <v>847</v>
      </c>
      <c r="M152" t="str">
        <f t="shared" si="24"/>
        <v/>
      </c>
      <c r="O152" t="str">
        <f t="shared" si="25"/>
        <v/>
      </c>
      <c r="Q152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2" s="3" t="str">
        <f t="shared" ca="1" si="27"/>
        <v>_x000D_						{ chinese: `紧`, pinyin: `jǐn` },_x000D_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2" t="s">
        <v>848</v>
      </c>
      <c r="T152" s="6" t="s">
        <v>446</v>
      </c>
      <c r="U152" t="str">
        <f t="shared" si="28"/>
        <v/>
      </c>
      <c r="W152" t="str">
        <f t="shared" si="29"/>
        <v/>
      </c>
    </row>
    <row r="153" spans="1:23" ht="15.6">
      <c r="A153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3" s="3" t="str">
        <f t="shared" ca="1" si="22"/>
        <v>_x000D_						{ chinese: `歌`, pinyin: `gē` },_x000D_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53" s="4" t="s">
        <v>849</v>
      </c>
      <c r="D153" s="5" t="s">
        <v>850</v>
      </c>
      <c r="I153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3" s="3" t="str">
        <f t="shared" ca="1" si="23"/>
        <v>_x000D_						{ chinese: `带`, pinyin: `dài` },_x000D_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3" t="s">
        <v>851</v>
      </c>
      <c r="L153" s="6" t="s">
        <v>534</v>
      </c>
      <c r="M153" t="str">
        <f t="shared" si="24"/>
        <v/>
      </c>
      <c r="O153" t="str">
        <f t="shared" si="25"/>
        <v/>
      </c>
      <c r="Q153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3" s="3" t="str">
        <f t="shared" ca="1" si="27"/>
        <v>_x000D_						{ chinese: `润`, pinyin: `rùn` },_x000D_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3" t="s">
        <v>852</v>
      </c>
      <c r="T153" s="6" t="s">
        <v>853</v>
      </c>
      <c r="U153" t="str">
        <f t="shared" si="28"/>
        <v/>
      </c>
      <c r="W153" t="str">
        <f t="shared" si="29"/>
        <v/>
      </c>
    </row>
    <row r="154" spans="1:23" ht="15.6">
      <c r="A154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4" s="3" t="str">
        <f t="shared" ca="1" si="22"/>
        <v>_x000D_						{ chinese: `起立`, pinyin: `qǐ'lì` },_x000D_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54" s="4" t="s">
        <v>854</v>
      </c>
      <c r="D154" s="5" t="s">
        <v>855</v>
      </c>
      <c r="I154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4" s="3" t="str">
        <f t="shared" ca="1" si="23"/>
        <v>_x000D_						{ chinese: `知`, pinyin: `zhī` },_x000D_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4" t="s">
        <v>856</v>
      </c>
      <c r="L154" s="6" t="s">
        <v>496</v>
      </c>
      <c r="M154" t="str">
        <f t="shared" si="24"/>
        <v/>
      </c>
      <c r="O154" t="str">
        <f t="shared" si="25"/>
        <v/>
      </c>
      <c r="Q154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4" s="3" t="str">
        <f t="shared" ca="1" si="27"/>
        <v>_x000D_						{ chinese: `等`, pinyin: `děng`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4" t="s">
        <v>857</v>
      </c>
      <c r="T154" s="6" t="s">
        <v>858</v>
      </c>
      <c r="U154" t="str">
        <f t="shared" si="28"/>
        <v/>
      </c>
      <c r="W154" t="str">
        <f t="shared" si="29"/>
        <v/>
      </c>
    </row>
    <row r="155" spans="1:23" ht="15.6">
      <c r="A155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5" s="3" t="str">
        <f t="shared" ca="1" si="22"/>
        <v>_x000D_						{ chinese: `么`, pinyin: `me` },_x000D_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55" s="4" t="s">
        <v>859</v>
      </c>
      <c r="D155" s="5" t="s">
        <v>860</v>
      </c>
      <c r="I155" s="2" t="str">
        <f t="shared" ca="1" si="2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5" s="3" t="str">
        <f t="shared" ca="1" si="23"/>
        <v>_x000D_						{ chinese: `据`, pinyin: `jù` },_x000D_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5" t="s">
        <v>861</v>
      </c>
      <c r="L155" s="6" t="s">
        <v>862</v>
      </c>
      <c r="M155" t="str">
        <f t="shared" si="24"/>
        <v/>
      </c>
      <c r="O155" t="str">
        <f t="shared" si="25"/>
        <v/>
      </c>
      <c r="Q155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5" s="3" t="str">
        <f t="shared" ca="1" si="27"/>
        <v>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5" t="s">
        <v>863</v>
      </c>
      <c r="T155" s="6" t="s">
        <v>864</v>
      </c>
      <c r="U155" t="str">
        <f t="shared" si="28"/>
        <v/>
      </c>
      <c r="W155" t="str">
        <f t="shared" si="29"/>
        <v/>
      </c>
    </row>
    <row r="156" spans="1:23" ht="15.6">
      <c r="A156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6" s="3" t="str">
        <f t="shared" ca="1" si="22"/>
        <v>_x000D_						{ chinese: `美丽`, pinyin: `měi'lì` },_x000D_						{ chinese: `午`, pinyin: `wǔ` },_x000D_						{ chinese: `晚`, pinyin: `wǎn` },_x000D_						{ chinese: `昨`, pinyin: `zuó` },_x000D_						{ chinese: `今年`, pinyin: `jīn'nián` },</v>
      </c>
      <c r="C156" s="4" t="s">
        <v>865</v>
      </c>
      <c r="D156" s="5" t="s">
        <v>866</v>
      </c>
      <c r="I156" s="2" t="str">
        <f t="shared" ref="I156:I219" ca="1" si="30">IF(0=LEN(M156),OFFSET(I156, 1, 0), J156 &amp; IF(0=LEN(OFFSET(I156, 1, 0)), "",OFFSET(I156, 1, 0))) &amp; ""</f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6" s="3" t="str">
        <f t="shared" ca="1" si="23"/>
        <v>_x000D_						{ chinese: `念`, pinyin: `niàn` },_x000D_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6" t="s">
        <v>867</v>
      </c>
      <c r="L156" s="6" t="s">
        <v>868</v>
      </c>
      <c r="M156" t="str">
        <f t="shared" si="24"/>
        <v/>
      </c>
      <c r="O156" t="str">
        <f t="shared" si="25"/>
        <v/>
      </c>
      <c r="Q156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6" s="3" t="str">
        <f t="shared" ca="1" si="27"/>
        <v>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6" t="s">
        <v>869</v>
      </c>
      <c r="T156" s="6" t="s">
        <v>124</v>
      </c>
      <c r="U156" t="str">
        <f t="shared" si="28"/>
        <v/>
      </c>
      <c r="W156" t="str">
        <f t="shared" si="29"/>
        <v/>
      </c>
    </row>
    <row r="157" spans="1:23" ht="15.6">
      <c r="A157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7" s="3" t="str">
        <f t="shared" ca="1" si="22"/>
        <v>_x000D_						{ chinese: `午`, pinyin: `wǔ` },_x000D_						{ chinese: `晚`, pinyin: `wǎn` },_x000D_						{ chinese: `昨`, pinyin: `zuó` },_x000D_						{ chinese: `今年`, pinyin: `jīn'nián` },</v>
      </c>
      <c r="C157" s="4" t="s">
        <v>870</v>
      </c>
      <c r="D157" s="5" t="s">
        <v>73</v>
      </c>
      <c r="I157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7" s="3" t="str">
        <f t="shared" ca="1" si="23"/>
        <v>_x000D_						{ chinese: `虹`, pinyin: `hóng`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7" t="s">
        <v>871</v>
      </c>
      <c r="L157" s="6" t="s">
        <v>845</v>
      </c>
      <c r="M157" t="str">
        <f t="shared" si="24"/>
        <v/>
      </c>
      <c r="O157" t="str">
        <f t="shared" si="25"/>
        <v/>
      </c>
      <c r="Q157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7" s="3" t="str">
        <f t="shared" ca="1" si="27"/>
        <v>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7" t="s">
        <v>872</v>
      </c>
      <c r="T157" s="6" t="s">
        <v>873</v>
      </c>
      <c r="U157" t="str">
        <f t="shared" si="28"/>
        <v/>
      </c>
      <c r="W157" t="str">
        <f t="shared" si="29"/>
        <v/>
      </c>
    </row>
    <row r="158" spans="1:23" ht="15.6">
      <c r="A158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8" s="3" t="str">
        <f t="shared" ca="1" si="22"/>
        <v>_x000D_						{ chinese: `晚`, pinyin: `wǎn` },_x000D_						{ chinese: `昨`, pinyin: `zuó` },_x000D_						{ chinese: `今年`, pinyin: `jīn'nián` },</v>
      </c>
      <c r="C158" s="4" t="s">
        <v>874</v>
      </c>
      <c r="D158" s="5" t="s">
        <v>875</v>
      </c>
      <c r="I158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8" s="3" t="str">
        <f t="shared" ca="1" si="23"/>
        <v>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8" t="s">
        <v>876</v>
      </c>
      <c r="L158" s="6" t="s">
        <v>120</v>
      </c>
      <c r="M158" t="str">
        <f t="shared" si="24"/>
        <v/>
      </c>
      <c r="O158" t="str">
        <f t="shared" si="25"/>
        <v/>
      </c>
      <c r="Q158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8" s="3" t="str">
        <f t="shared" ca="1" si="27"/>
        <v>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8" t="s">
        <v>877</v>
      </c>
      <c r="T158" s="6" t="s">
        <v>878</v>
      </c>
      <c r="U158" t="str">
        <f t="shared" si="28"/>
        <v/>
      </c>
      <c r="W158" t="str">
        <f t="shared" si="29"/>
        <v/>
      </c>
    </row>
    <row r="159" spans="1:23" ht="15.6">
      <c r="A159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59" s="3" t="str">
        <f t="shared" ca="1" si="22"/>
        <v>_x000D_						{ chinese: `昨`, pinyin: `zuó` },_x000D_						{ chinese: `今年`, pinyin: `jīn'nián` },</v>
      </c>
      <c r="C159" s="4" t="s">
        <v>879</v>
      </c>
      <c r="D159" s="5" t="s">
        <v>880</v>
      </c>
      <c r="I159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59" s="3" t="str">
        <f t="shared" ca="1" si="23"/>
        <v>_x000D_						{ chinese: `浇`, pinyin: `jiāo` },_x000D_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59" t="s">
        <v>881</v>
      </c>
      <c r="L159" s="6" t="s">
        <v>41</v>
      </c>
      <c r="M159" t="str">
        <f t="shared" si="24"/>
        <v/>
      </c>
      <c r="O159" t="str">
        <f t="shared" si="25"/>
        <v/>
      </c>
      <c r="Q159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59" s="3" t="str">
        <f t="shared" ca="1" si="27"/>
        <v>_x000D_						{ chinese: `汗`, pinyin: `hàn` },_x000D_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59" t="s">
        <v>882</v>
      </c>
      <c r="T159" s="6" t="s">
        <v>883</v>
      </c>
      <c r="U159" t="str">
        <f t="shared" si="28"/>
        <v/>
      </c>
      <c r="W159" t="str">
        <f t="shared" si="29"/>
        <v/>
      </c>
    </row>
    <row r="160" spans="1:23" ht="15.6">
      <c r="A160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0" s="3" t="str">
        <f t="shared" ca="1" si="22"/>
        <v>_x000D_						{ chinese: `今年`, pinyin: `jīn'nián` },</v>
      </c>
      <c r="C160" s="4" t="s">
        <v>884</v>
      </c>
      <c r="D160" s="5" t="s">
        <v>885</v>
      </c>
      <c r="I160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0" s="3" t="str">
        <f t="shared" ca="1" si="23"/>
        <v>_x000D_						{ chinese: `提`, pinyin: `tí` },_x000D_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0" t="s">
        <v>886</v>
      </c>
      <c r="L160" s="6" t="s">
        <v>887</v>
      </c>
      <c r="M160" t="str">
        <f t="shared" si="24"/>
        <v/>
      </c>
      <c r="O160" t="str">
        <f t="shared" si="25"/>
        <v/>
      </c>
      <c r="Q160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0" s="3" t="str">
        <f t="shared" ca="1" si="27"/>
        <v>_x000D_						{ chinese: `额`, pinyin: `é` },_x000D_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60" t="s">
        <v>888</v>
      </c>
      <c r="T160" s="6" t="s">
        <v>889</v>
      </c>
      <c r="U160" t="str">
        <f t="shared" si="28"/>
        <v/>
      </c>
      <c r="W160" t="str">
        <f t="shared" si="29"/>
        <v/>
      </c>
    </row>
    <row r="161" spans="1:23" ht="15.6">
      <c r="A161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1" s="3" t="str">
        <f t="shared" ca="1" si="22"/>
        <v/>
      </c>
      <c r="C161" s="7"/>
      <c r="D161" s="5"/>
      <c r="I161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1" s="3" t="str">
        <f t="shared" ca="1" si="23"/>
        <v>_x000D_						{ chinese: `洒`, pinyin: `sǎ` },_x000D_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1" t="s">
        <v>890</v>
      </c>
      <c r="L161" s="6" t="s">
        <v>891</v>
      </c>
      <c r="M161" t="str">
        <f t="shared" si="24"/>
        <v/>
      </c>
      <c r="O161" t="str">
        <f t="shared" si="25"/>
        <v/>
      </c>
      <c r="Q161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1" s="3" t="str">
        <f t="shared" ca="1" si="27"/>
        <v>_x000D_						{ chinese: `沙`, pinyin: `shā` },_x000D_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61" t="s">
        <v>892</v>
      </c>
      <c r="T161" s="6" t="s">
        <v>893</v>
      </c>
      <c r="U161" t="str">
        <f t="shared" si="28"/>
        <v/>
      </c>
      <c r="W161" t="str">
        <f t="shared" si="29"/>
        <v/>
      </c>
    </row>
    <row r="162" spans="1:23" ht="15.6">
      <c r="A162" s="2" t="str">
        <f t="shared" ca="1" si="21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2" s="3" t="str">
        <f t="shared" ca="1" si="22"/>
        <v>_x000D_				{_x000D_					names: { en: `Unit 6`, zh_cn: `第六单元`, zh_tw: `第六单元` },_x000D_					words: [_x000D_						{ chinese: `影`, pinyin: `yǐng` },_x000D_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},_x000D_					],_x000D_				},</v>
      </c>
      <c r="C162" s="4" t="s">
        <v>894</v>
      </c>
      <c r="D162" s="5" t="s">
        <v>895</v>
      </c>
      <c r="E162" t="s">
        <v>896</v>
      </c>
      <c r="F162" t="s">
        <v>897</v>
      </c>
      <c r="G162" t="str">
        <f>F162</f>
        <v>第六单元</v>
      </c>
      <c r="I162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2" s="3" t="str">
        <f t="shared" ca="1" si="23"/>
        <v>_x000D_						{ chinese: `挑`, pinyin: `tiāo` },_x000D_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2" t="s">
        <v>898</v>
      </c>
      <c r="L162" s="6" t="s">
        <v>899</v>
      </c>
      <c r="M162" t="str">
        <f t="shared" si="24"/>
        <v/>
      </c>
      <c r="O162" t="str">
        <f t="shared" si="25"/>
        <v/>
      </c>
      <c r="Q162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2" s="3" t="str">
        <f t="shared" ca="1" si="27"/>
        <v>_x000D_						{ chinese: `乏`, pinyin: `fá` },_x000D_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62" t="s">
        <v>900</v>
      </c>
      <c r="T162" s="6" t="s">
        <v>901</v>
      </c>
      <c r="U162" t="str">
        <f t="shared" si="28"/>
        <v/>
      </c>
      <c r="W162" t="str">
        <f t="shared" si="29"/>
        <v/>
      </c>
    </row>
    <row r="163" spans="1:23" ht="15.6">
      <c r="A163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3" s="3" t="str">
        <f t="shared" ca="1" si="22"/>
        <v>_x000D_						{ chinese: `前后`, pinyin: `qián'hòu` },_x000D_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63" s="4" t="s">
        <v>902</v>
      </c>
      <c r="D163" s="5" t="s">
        <v>903</v>
      </c>
      <c r="I163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3" s="3" t="str">
        <f t="shared" ca="1" si="23"/>
        <v>_x000D_						{ chinese: `兴`, pinyin: `xìng` },_x000D_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3" t="s">
        <v>904</v>
      </c>
      <c r="L163" s="6" t="s">
        <v>725</v>
      </c>
      <c r="M163" t="str">
        <f t="shared" si="24"/>
        <v/>
      </c>
      <c r="O163" t="str">
        <f t="shared" si="25"/>
        <v/>
      </c>
      <c r="Q163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3" s="3" t="str">
        <f t="shared" ca="1" si="27"/>
        <v>_x000D_						{ chinese: `弹钢琴`, pinyin: `tán'gāng'qín` },_x000D_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63" t="s">
        <v>905</v>
      </c>
      <c r="T163" s="6" t="s">
        <v>906</v>
      </c>
      <c r="U163" t="str">
        <f t="shared" si="28"/>
        <v/>
      </c>
      <c r="W163" t="str">
        <f t="shared" si="29"/>
        <v/>
      </c>
    </row>
    <row r="164" spans="1:23" ht="15.6">
      <c r="A164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4" s="3" t="str">
        <f t="shared" ca="1" si="22"/>
        <v>_x000D_						{ chinese: `黑狗`, pinyin: `hēi'gǒu` },_x000D_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64" s="4" t="s">
        <v>907</v>
      </c>
      <c r="D164" s="5" t="s">
        <v>908</v>
      </c>
      <c r="I164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4" s="3" t="str">
        <f t="shared" ca="1" si="23"/>
        <v>_x000D_						{ chinese: `镜`, pinyin: `jìng`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4" t="s">
        <v>909</v>
      </c>
      <c r="L164" s="6" t="s">
        <v>622</v>
      </c>
      <c r="M164" t="str">
        <f t="shared" si="24"/>
        <v/>
      </c>
      <c r="O164" t="str">
        <f t="shared" si="25"/>
        <v/>
      </c>
      <c r="Q164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4" s="3" t="str">
        <f t="shared" ca="1" si="27"/>
        <v>_x000D_						{ chinese: `练`, pinyin: `liàn` },_x000D_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64" t="s">
        <v>910</v>
      </c>
      <c r="T164" s="6" t="s">
        <v>911</v>
      </c>
      <c r="U164" t="str">
        <f t="shared" si="28"/>
        <v/>
      </c>
      <c r="W164" t="str">
        <f t="shared" si="29"/>
        <v/>
      </c>
    </row>
    <row r="165" spans="1:23" ht="15.6">
      <c r="A165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5" s="3" t="str">
        <f t="shared" ca="1" si="22"/>
        <v>_x000D_						{ chinese: `左右`, pinyin: `zuǒ'yòu` },_x000D_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65" s="4" t="s">
        <v>912</v>
      </c>
      <c r="D165" s="5" t="s">
        <v>913</v>
      </c>
      <c r="I165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5" s="3" t="str">
        <f t="shared" ca="1" si="23"/>
        <v>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5" t="s">
        <v>914</v>
      </c>
      <c r="L165" s="6" t="s">
        <v>915</v>
      </c>
      <c r="M165" t="str">
        <f t="shared" si="24"/>
        <v/>
      </c>
      <c r="O165" t="str">
        <f t="shared" si="25"/>
        <v/>
      </c>
      <c r="Q165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5" s="3" t="str">
        <f t="shared" ca="1" si="27"/>
        <v>_x000D_						{ chinese: `捏`, pinyin: `niē` },_x000D_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65" t="s">
        <v>916</v>
      </c>
      <c r="T165" s="6" t="s">
        <v>917</v>
      </c>
      <c r="U165" t="str">
        <f t="shared" si="28"/>
        <v/>
      </c>
      <c r="W165" t="str">
        <f t="shared" si="29"/>
        <v/>
      </c>
    </row>
    <row r="166" spans="1:23" ht="15.6">
      <c r="A166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6" s="3" t="str">
        <f t="shared" ca="1" si="22"/>
        <v>_x000D_						{ chinese: `它`, pinyin: `tā` },_x000D_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66" s="4" t="s">
        <v>918</v>
      </c>
      <c r="D166" s="5" t="s">
        <v>43</v>
      </c>
      <c r="I166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6" s="3" t="str">
        <f t="shared" ca="1" si="23"/>
        <v>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6" t="s">
        <v>919</v>
      </c>
      <c r="L166" s="6" t="s">
        <v>87</v>
      </c>
      <c r="M166" t="str">
        <f t="shared" si="24"/>
        <v/>
      </c>
      <c r="O166" t="str">
        <f t="shared" si="25"/>
        <v/>
      </c>
      <c r="Q166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6" s="3" t="str">
        <f t="shared" ca="1" si="27"/>
        <v>_x000D_						{ chinese: `泥`, pinyin: `ní` },_x000D_						{ chinese: `滚`, pinyin: `gǔn` },_x000D_						{ chinese: `铁环`, pinyin: `tiě'huán` },_x000D_						{ chinese: `荡`, pinyin: `dàng` },_x000D_						{ chinese: `滑`, pinyin: `huá` },_x000D_						{ chinese: `梯`, pinyin: `tī` },</v>
      </c>
      <c r="S166" t="s">
        <v>920</v>
      </c>
      <c r="T166" s="6" t="s">
        <v>921</v>
      </c>
      <c r="U166" t="str">
        <f t="shared" si="28"/>
        <v/>
      </c>
      <c r="W166" t="str">
        <f t="shared" si="29"/>
        <v/>
      </c>
    </row>
    <row r="167" spans="1:23" ht="15.6">
      <c r="A167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7" s="3" t="str">
        <f t="shared" ca="1" si="22"/>
        <v>_x000D_						{ chinese: `好朋友`, pinyin: `hǎo'péng'yǒu` },_x000D_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67" s="4" t="s">
        <v>922</v>
      </c>
      <c r="D167" s="5" t="s">
        <v>923</v>
      </c>
      <c r="I167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7" s="3" t="str">
        <f t="shared" ca="1" si="23"/>
        <v>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7" t="s">
        <v>924</v>
      </c>
      <c r="L167" s="6" t="s">
        <v>502</v>
      </c>
      <c r="M167" t="str">
        <f t="shared" si="24"/>
        <v/>
      </c>
      <c r="O167" t="str">
        <f t="shared" si="25"/>
        <v/>
      </c>
      <c r="Q167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7" s="3" t="str">
        <f t="shared" ca="1" si="27"/>
        <v>_x000D_						{ chinese: `滚`, pinyin: `gǔn` },_x000D_						{ chinese: `铁环`, pinyin: `tiě'huán` },_x000D_						{ chinese: `荡`, pinyin: `dàng` },_x000D_						{ chinese: `滑`, pinyin: `huá` },_x000D_						{ chinese: `梯`, pinyin: `tī` },</v>
      </c>
      <c r="S167" t="s">
        <v>925</v>
      </c>
      <c r="T167" s="6" t="s">
        <v>926</v>
      </c>
      <c r="U167" t="str">
        <f t="shared" si="28"/>
        <v/>
      </c>
      <c r="W167" t="str">
        <f t="shared" si="29"/>
        <v/>
      </c>
    </row>
    <row r="168" spans="1:23" ht="15.6">
      <c r="A168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8" s="3" t="str">
        <f t="shared" ca="1" si="22"/>
        <v>_x000D_						{ chinese: `比`, pinyin: `bǐ` },_x000D_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68" s="4" t="s">
        <v>927</v>
      </c>
      <c r="D168" s="5" t="s">
        <v>752</v>
      </c>
      <c r="I168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8" s="3" t="str">
        <f t="shared" ca="1" si="23"/>
        <v>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8" t="s">
        <v>928</v>
      </c>
      <c r="L168" s="6" t="s">
        <v>929</v>
      </c>
      <c r="M168" t="str">
        <f t="shared" si="24"/>
        <v/>
      </c>
      <c r="O168" t="str">
        <f t="shared" si="25"/>
        <v/>
      </c>
      <c r="Q168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8" s="3" t="str">
        <f t="shared" ca="1" si="27"/>
        <v>_x000D_						{ chinese: `铁环`, pinyin: `tiě'huán` },_x000D_						{ chinese: `荡`, pinyin: `dàng` },_x000D_						{ chinese: `滑`, pinyin: `huá` },_x000D_						{ chinese: `梯`, pinyin: `tī` },</v>
      </c>
      <c r="S168" t="s">
        <v>930</v>
      </c>
      <c r="T168" s="6" t="s">
        <v>931</v>
      </c>
      <c r="U168" t="str">
        <f t="shared" si="28"/>
        <v/>
      </c>
      <c r="W168" t="str">
        <f t="shared" si="29"/>
        <v/>
      </c>
    </row>
    <row r="169" spans="1:23" ht="15.6">
      <c r="A169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69" s="3" t="str">
        <f t="shared" ca="1" si="22"/>
        <v>_x000D_						{ chinese: `尾巴`, pinyin: `wěi'bā` },_x000D_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69" s="4" t="s">
        <v>932</v>
      </c>
      <c r="D169" s="5" t="s">
        <v>933</v>
      </c>
      <c r="I169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69" s="3" t="str">
        <f t="shared" ca="1" si="23"/>
        <v>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69" t="s">
        <v>934</v>
      </c>
      <c r="L169" s="6" t="s">
        <v>935</v>
      </c>
      <c r="M169" t="str">
        <f t="shared" si="24"/>
        <v/>
      </c>
      <c r="O169" t="str">
        <f t="shared" si="25"/>
        <v/>
      </c>
      <c r="Q169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69" s="3" t="str">
        <f t="shared" ca="1" si="27"/>
        <v>_x000D_						{ chinese: `荡`, pinyin: `dàng` },_x000D_						{ chinese: `滑`, pinyin: `huá` },_x000D_						{ chinese: `梯`, pinyin: `tī` },</v>
      </c>
      <c r="S169" t="s">
        <v>936</v>
      </c>
      <c r="T169" s="6" t="s">
        <v>937</v>
      </c>
      <c r="U169" t="str">
        <f t="shared" si="28"/>
        <v/>
      </c>
      <c r="W169" t="str">
        <f t="shared" si="29"/>
        <v/>
      </c>
    </row>
    <row r="170" spans="1:23" ht="15.6">
      <c r="A170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0" s="3" t="str">
        <f t="shared" ca="1" si="22"/>
        <v>_x000D_						{ chinese: `谁`, pinyin: `shuí` },_x000D_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0" s="4" t="s">
        <v>938</v>
      </c>
      <c r="D170" s="5" t="s">
        <v>939</v>
      </c>
      <c r="I170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0" s="3" t="str">
        <f t="shared" ca="1" si="23"/>
        <v>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`tuǐ'jiǎo` },</v>
      </c>
      <c r="K170" t="s">
        <v>940</v>
      </c>
      <c r="L170" s="6" t="s">
        <v>941</v>
      </c>
      <c r="M170" t="str">
        <f t="shared" si="24"/>
        <v/>
      </c>
      <c r="O170" t="str">
        <f t="shared" si="25"/>
        <v/>
      </c>
      <c r="Q170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0" s="3" t="str">
        <f t="shared" ca="1" si="27"/>
        <v>_x000D_						{ chinese: `滑`, pinyin: `huá` },_x000D_						{ chinese: `梯`, pinyin: `tī` },</v>
      </c>
      <c r="S170" t="s">
        <v>942</v>
      </c>
      <c r="T170" s="6" t="s">
        <v>943</v>
      </c>
      <c r="U170" t="str">
        <f t="shared" si="28"/>
        <v/>
      </c>
      <c r="W170" t="str">
        <f t="shared" si="29"/>
        <v/>
      </c>
    </row>
    <row r="171" spans="1:23" ht="15.6">
      <c r="A171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1" s="3" t="str">
        <f t="shared" ca="1" si="22"/>
        <v>_x000D_						{ chinese: `长短`, pinyin: `cháng'duǎn` },_x000D_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1" s="4" t="s">
        <v>944</v>
      </c>
      <c r="D171" s="5" t="s">
        <v>945</v>
      </c>
      <c r="I171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1" s="3" t="str">
        <f t="shared" ca="1" si="23"/>
        <v>_x000D_						{ chinese: `嘴`, pinyin: `zuǐ` },_x000D_						{ chinese: `脖`, pinyin: `bó` },_x000D_						{ chinese: `臂`, pinyin: `bì` },_x000D_						{ chinese: `肚`, pinyin: `dù` },_x000D_						{ chinese: `腿脚`, pinyin: `tuǐ'jiǎo` },</v>
      </c>
      <c r="K171" t="s">
        <v>946</v>
      </c>
      <c r="L171" s="6" t="s">
        <v>947</v>
      </c>
      <c r="M171" t="str">
        <f t="shared" si="24"/>
        <v/>
      </c>
      <c r="O171" t="str">
        <f t="shared" si="25"/>
        <v/>
      </c>
      <c r="Q171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1" s="3" t="str">
        <f t="shared" ca="1" si="27"/>
        <v>_x000D_						{ chinese: `梯`, pinyin: `tī` },</v>
      </c>
      <c r="S171" t="s">
        <v>948</v>
      </c>
      <c r="T171" s="6" t="s">
        <v>949</v>
      </c>
      <c r="U171" t="str">
        <f t="shared" si="28"/>
        <v/>
      </c>
      <c r="W171" t="str">
        <f t="shared" si="29"/>
        <v/>
      </c>
    </row>
    <row r="172" spans="1:23" ht="15.6">
      <c r="A172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2" s="3" t="str">
        <f t="shared" ca="1" si="22"/>
        <v>_x000D_						{ chinese: `把`, pinyin: `bǎ` },_x000D_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2" s="4" t="s">
        <v>950</v>
      </c>
      <c r="D172" s="5" t="s">
        <v>951</v>
      </c>
      <c r="I172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2" s="3" t="str">
        <f t="shared" ca="1" si="23"/>
        <v>_x000D_						{ chinese: `脖`, pinyin: `bó` },_x000D_						{ chinese: `臂`, pinyin: `bì` },_x000D_						{ chinese: `肚`, pinyin: `dù` },_x000D_						{ chinese: `腿脚`, pinyin: `tuǐ'jiǎo` },</v>
      </c>
      <c r="K172" t="s">
        <v>952</v>
      </c>
      <c r="L172" s="6" t="s">
        <v>953</v>
      </c>
      <c r="M172" t="str">
        <f t="shared" si="24"/>
        <v/>
      </c>
      <c r="O172" t="str">
        <f t="shared" si="25"/>
        <v/>
      </c>
      <c r="Q172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2" s="3" t="str">
        <f t="shared" ca="1" si="27"/>
        <v/>
      </c>
      <c r="T172" s="6"/>
      <c r="U172" t="str">
        <f t="shared" si="28"/>
        <v xml:space="preserve"> </v>
      </c>
      <c r="V172" t="s">
        <v>311</v>
      </c>
      <c r="W172" t="str">
        <f t="shared" si="29"/>
        <v xml:space="preserve"> </v>
      </c>
    </row>
    <row r="173" spans="1:23" ht="15.6">
      <c r="A173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3" s="3" t="str">
        <f t="shared" ca="1" si="22"/>
        <v>_x000D_						{ chinese: `伞`, pinyin: `sǎn` },_x000D_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3" s="4" t="s">
        <v>954</v>
      </c>
      <c r="D173" s="5" t="s">
        <v>955</v>
      </c>
      <c r="I173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3" s="3" t="str">
        <f t="shared" ca="1" si="23"/>
        <v>_x000D_						{ chinese: `臂`, pinyin: `bì` },_x000D_						{ chinese: `肚`, pinyin: `dù` },_x000D_						{ chinese: `腿脚`, pinyin: `tuǐ'jiǎo` },</v>
      </c>
      <c r="K173" t="s">
        <v>956</v>
      </c>
      <c r="L173" s="6" t="s">
        <v>843</v>
      </c>
      <c r="M173" t="str">
        <f t="shared" si="24"/>
        <v/>
      </c>
      <c r="O173" t="str">
        <f t="shared" si="25"/>
        <v/>
      </c>
      <c r="Q173" s="2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3" s="3" t="str">
        <f t="shared" ca="1" si="27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},_x000D_					],_x000D_				},</v>
      </c>
      <c r="S173" t="s">
        <v>957</v>
      </c>
      <c r="T173" s="6" t="s">
        <v>49</v>
      </c>
      <c r="U173" t="str">
        <f t="shared" si="28"/>
        <v>Literacy 4</v>
      </c>
      <c r="V173" t="s">
        <v>700</v>
      </c>
      <c r="W173" t="str">
        <f t="shared" si="29"/>
        <v>識字錶4</v>
      </c>
    </row>
    <row r="174" spans="1:23" ht="15.6">
      <c r="A174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4" s="3" t="str">
        <f t="shared" ca="1" si="22"/>
        <v>_x000D_						{ chinese: `兔`, pinyin: `tù` },_x000D_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4" s="4" t="s">
        <v>958</v>
      </c>
      <c r="D174" s="5" t="s">
        <v>959</v>
      </c>
      <c r="I174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4" s="3" t="str">
        <f t="shared" ca="1" si="23"/>
        <v>_x000D_						{ chinese: `肚`, pinyin: `dù` },_x000D_						{ chinese: `腿脚`, pinyin: `tuǐ'jiǎo` },</v>
      </c>
      <c r="K174" t="s">
        <v>960</v>
      </c>
      <c r="L174" s="6" t="s">
        <v>961</v>
      </c>
      <c r="M174" t="str">
        <f t="shared" si="24"/>
        <v/>
      </c>
      <c r="O174" t="str">
        <f t="shared" si="25"/>
        <v/>
      </c>
      <c r="Q174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4" s="3" t="str">
        <f t="shared" ca="1" si="27"/>
        <v>_x000D_						{ chinese: `尽`, pinyin: `jìn` },_x000D_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74" t="s">
        <v>962</v>
      </c>
      <c r="T174" s="6" t="s">
        <v>656</v>
      </c>
      <c r="U174" t="str">
        <f t="shared" si="28"/>
        <v/>
      </c>
      <c r="W174" t="str">
        <f t="shared" si="29"/>
        <v/>
      </c>
    </row>
    <row r="175" spans="1:23" ht="15.6">
      <c r="A175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5" s="3" t="str">
        <f t="shared" ca="1" si="22"/>
        <v>_x000D_						{ chinese: `最`, pinyin: `zuì` },_x000D_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5" s="4" t="s">
        <v>963</v>
      </c>
      <c r="D175" s="5" t="s">
        <v>964</v>
      </c>
      <c r="I175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5" s="3" t="str">
        <f t="shared" ca="1" si="23"/>
        <v>_x000D_						{ chinese: `腿脚`, pinyin: `tuǐ'jiǎo` },</v>
      </c>
      <c r="K175" t="s">
        <v>965</v>
      </c>
      <c r="L175" s="6" t="s">
        <v>966</v>
      </c>
      <c r="M175" t="str">
        <f t="shared" si="24"/>
        <v/>
      </c>
      <c r="O175" t="str">
        <f t="shared" si="25"/>
        <v/>
      </c>
      <c r="Q175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5" s="3" t="str">
        <f t="shared" ca="1" si="27"/>
        <v>_x000D_						{ chinese: `欲`, pinyin: `yù` },_x000D_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75" t="s">
        <v>967</v>
      </c>
      <c r="T175" s="6" t="s">
        <v>968</v>
      </c>
      <c r="U175" t="str">
        <f t="shared" si="28"/>
        <v/>
      </c>
      <c r="W175" t="str">
        <f t="shared" si="29"/>
        <v/>
      </c>
    </row>
    <row r="176" spans="1:23" ht="15.6">
      <c r="A176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6" s="3" t="str">
        <f t="shared" ca="1" si="22"/>
        <v>_x000D_						{ chinese: `公`, pinyin: `gōng` },_x000D_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6" s="4" t="s">
        <v>969</v>
      </c>
      <c r="D176" s="5" t="s">
        <v>970</v>
      </c>
      <c r="I176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6" s="3" t="str">
        <f t="shared" ca="1" si="23"/>
        <v/>
      </c>
      <c r="L176" s="6"/>
      <c r="M176" t="str">
        <f t="shared" si="24"/>
        <v/>
      </c>
      <c r="O176" t="str">
        <f t="shared" si="25"/>
        <v/>
      </c>
      <c r="Q176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6" s="3" t="str">
        <f t="shared" ca="1" si="27"/>
        <v>_x000D_						{ chinese: `穷`, pinyin: `qióng` },_x000D_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76" t="s">
        <v>971</v>
      </c>
      <c r="T176" s="6" t="s">
        <v>972</v>
      </c>
      <c r="U176" t="str">
        <f t="shared" si="28"/>
        <v/>
      </c>
      <c r="W176" t="str">
        <f t="shared" si="29"/>
        <v/>
      </c>
    </row>
    <row r="177" spans="1:23" ht="15.6">
      <c r="A177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7" s="3" t="str">
        <f t="shared" ca="1" si="22"/>
        <v>_x000D_						{ chinese: `写诗`, pinyin: `xiě'shī` },_x000D_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7" s="4" t="s">
        <v>973</v>
      </c>
      <c r="D177" s="5" t="s">
        <v>974</v>
      </c>
      <c r="I177" s="2" t="str">
        <f t="shared" ca="1" si="30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7" s="3" t="str">
        <f t="shared" ca="1" si="23"/>
        <v>_x000D_				{_x000D_					names: { en: `Literacy 5`, zh_cn: `识字表5`, zh_tw: `識字錶5` },_x000D_					words: [_x000D_						{ chinese: `蜻蜓`, pinyin: `qīng'tíng` },_x000D_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},_x000D_					],_x000D_				},</v>
      </c>
      <c r="K177" t="s">
        <v>975</v>
      </c>
      <c r="L177" s="6" t="s">
        <v>976</v>
      </c>
      <c r="M177" t="str">
        <f t="shared" si="24"/>
        <v>Literacy 5</v>
      </c>
      <c r="N177" t="s">
        <v>977</v>
      </c>
      <c r="O177" t="str">
        <f t="shared" si="25"/>
        <v>識字錶5</v>
      </c>
      <c r="Q177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7" s="3" t="str">
        <f t="shared" ca="1" si="27"/>
        <v>_x000D_						{ chinese: `层`, pinyin: `céng` },_x000D_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77" t="s">
        <v>978</v>
      </c>
      <c r="T177" s="6" t="s">
        <v>979</v>
      </c>
      <c r="U177" t="str">
        <f t="shared" si="28"/>
        <v/>
      </c>
      <c r="W177" t="str">
        <f t="shared" si="29"/>
        <v/>
      </c>
    </row>
    <row r="178" spans="1:23" ht="15.6">
      <c r="A178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8" s="3" t="str">
        <f t="shared" ca="1" si="22"/>
        <v>_x000D_						{ chinese: `点`, pinyin: `diǎn` },_x000D_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8" s="4" t="s">
        <v>980</v>
      </c>
      <c r="D178" s="5" t="s">
        <v>981</v>
      </c>
      <c r="I178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8" s="3" t="str">
        <f t="shared" ca="1" si="23"/>
        <v>_x000D_						{ chinese: `迷`, pinyin: `mí` },_x000D_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78" t="s">
        <v>982</v>
      </c>
      <c r="L178" s="6" t="s">
        <v>983</v>
      </c>
      <c r="M178" t="str">
        <f t="shared" si="24"/>
        <v/>
      </c>
      <c r="O178" t="str">
        <f t="shared" si="25"/>
        <v/>
      </c>
      <c r="Q178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8" s="3" t="str">
        <f t="shared" ca="1" si="27"/>
        <v>_x000D_						{ chinese: `瀑布`, pinyin: `pù'bù` },_x000D_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78" t="s">
        <v>984</v>
      </c>
      <c r="T178" s="6" t="s">
        <v>985</v>
      </c>
      <c r="U178" t="str">
        <f t="shared" si="28"/>
        <v/>
      </c>
      <c r="W178" t="str">
        <f t="shared" si="29"/>
        <v/>
      </c>
    </row>
    <row r="179" spans="1:23" ht="15.6">
      <c r="A179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79" s="3" t="str">
        <f t="shared" ca="1" si="22"/>
        <v>_x000D_						{ chinese: `要`, pinyin: `yào` },_x000D_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79" s="4" t="s">
        <v>986</v>
      </c>
      <c r="D179" s="5" t="s">
        <v>987</v>
      </c>
      <c r="I179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79" s="3" t="str">
        <f t="shared" ca="1" si="23"/>
        <v>_x000D_						{ chinese: `藏`, pinyin: `cáng` },_x000D_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79" t="s">
        <v>988</v>
      </c>
      <c r="L179" s="6" t="s">
        <v>989</v>
      </c>
      <c r="M179" t="str">
        <f t="shared" si="24"/>
        <v/>
      </c>
      <c r="O179" t="str">
        <f t="shared" si="25"/>
        <v/>
      </c>
      <c r="Q179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79" s="3" t="str">
        <f t="shared" ca="1" si="27"/>
        <v>_x000D_						{ chinese: `炉`, pinyin: `lú` },_x000D_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79" t="s">
        <v>990</v>
      </c>
      <c r="T179" s="6" t="s">
        <v>991</v>
      </c>
      <c r="U179" t="str">
        <f t="shared" si="28"/>
        <v/>
      </c>
      <c r="W179" t="str">
        <f t="shared" si="29"/>
        <v/>
      </c>
    </row>
    <row r="180" spans="1:23" ht="15.6">
      <c r="A180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0" s="3" t="str">
        <f t="shared" ca="1" si="22"/>
        <v>_x000D_						{ chinese: `过`, pinyin: `guò` },_x000D_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0" s="4" t="s">
        <v>992</v>
      </c>
      <c r="D180" s="5" t="s">
        <v>993</v>
      </c>
      <c r="I180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0" s="3" t="str">
        <f t="shared" ca="1" si="23"/>
        <v>_x000D_						{ chinese: `造`, pinyin: `zào` },_x000D_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0" t="s">
        <v>994</v>
      </c>
      <c r="L180" s="6" t="s">
        <v>995</v>
      </c>
      <c r="M180" t="str">
        <f t="shared" si="24"/>
        <v/>
      </c>
      <c r="O180" t="str">
        <f t="shared" si="25"/>
        <v/>
      </c>
      <c r="Q180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0" s="3" t="str">
        <f t="shared" ca="1" si="27"/>
        <v>_x000D_						{ chinese: `烟`, pinyin: `yān` },_x000D_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0" t="s">
        <v>996</v>
      </c>
      <c r="T180" s="6" t="s">
        <v>997</v>
      </c>
      <c r="U180" t="str">
        <f t="shared" si="28"/>
        <v/>
      </c>
      <c r="W180" t="str">
        <f t="shared" si="29"/>
        <v/>
      </c>
    </row>
    <row r="181" spans="1:23" ht="15.6">
      <c r="A181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1" s="3" t="str">
        <f t="shared" ca="1" si="22"/>
        <v>_x000D_						{ chinese: `给`, pinyin: `gěi` },_x000D_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1" s="4" t="s">
        <v>998</v>
      </c>
      <c r="D181" s="5" t="s">
        <v>999</v>
      </c>
      <c r="I181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1" s="3" t="str">
        <f t="shared" ca="1" si="23"/>
        <v>_x000D_						{ chinese: `蚂蚁`, pinyin: `mǎ'yǐ` },_x000D_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1" t="s">
        <v>1000</v>
      </c>
      <c r="L181" s="6" t="s">
        <v>1001</v>
      </c>
      <c r="M181" t="str">
        <f t="shared" si="24"/>
        <v/>
      </c>
      <c r="O181" t="str">
        <f t="shared" si="25"/>
        <v/>
      </c>
      <c r="Q181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1" s="3" t="str">
        <f t="shared" ca="1" si="27"/>
        <v>_x000D_						{ chinese: `遥`, pinyin: `yáo` },_x000D_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1" t="s">
        <v>1002</v>
      </c>
      <c r="T181" s="6" t="s">
        <v>1003</v>
      </c>
      <c r="U181" t="str">
        <f t="shared" si="28"/>
        <v/>
      </c>
      <c r="W181" t="str">
        <f t="shared" si="29"/>
        <v/>
      </c>
    </row>
    <row r="182" spans="1:23" ht="15.6">
      <c r="A182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2" s="3" t="str">
        <f t="shared" ca="1" si="22"/>
        <v>_x000D_						{ chinese: `当`, pinyin: `dāng` },_x000D_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2" s="4" t="s">
        <v>1004</v>
      </c>
      <c r="D182" s="5" t="s">
        <v>1005</v>
      </c>
      <c r="I182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2" s="3" t="str">
        <f t="shared" ca="1" si="23"/>
        <v>_x000D_						{ chinese: `食`, pinyin: `shí` },_x000D_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2" t="s">
        <v>1006</v>
      </c>
      <c r="L182" s="6" t="s">
        <v>155</v>
      </c>
      <c r="M182" t="str">
        <f t="shared" si="24"/>
        <v/>
      </c>
      <c r="O182" t="str">
        <f t="shared" si="25"/>
        <v/>
      </c>
      <c r="Q182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2" s="3" t="str">
        <f t="shared" ca="1" si="27"/>
        <v>_x000D_						{ chinese: `川`, pinyin: `chuān` },_x000D_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2" t="s">
        <v>1007</v>
      </c>
      <c r="T182" s="6" t="s">
        <v>1008</v>
      </c>
      <c r="U182" t="str">
        <f t="shared" si="28"/>
        <v/>
      </c>
      <c r="W182" t="str">
        <f t="shared" si="29"/>
        <v/>
      </c>
    </row>
    <row r="183" spans="1:23" ht="15.6">
      <c r="A183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3" s="3" t="str">
        <f t="shared" ca="1" si="22"/>
        <v>_x000D_						{ chinese: `串`, pinyin: `chuàn` },_x000D_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3" s="4" t="s">
        <v>1009</v>
      </c>
      <c r="D183" s="5" t="s">
        <v>1010</v>
      </c>
      <c r="I183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3" s="3" t="str">
        <f t="shared" ca="1" si="23"/>
        <v>_x000D_						{ chinese: `粮`, pinyin: `liáng` },_x000D_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3" t="s">
        <v>1011</v>
      </c>
      <c r="L183" s="6" t="s">
        <v>1012</v>
      </c>
      <c r="M183" t="str">
        <f t="shared" si="24"/>
        <v/>
      </c>
      <c r="O183" t="str">
        <f t="shared" si="25"/>
        <v/>
      </c>
      <c r="Q183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3" s="3" t="str">
        <f t="shared" ca="1" si="27"/>
        <v>_x000D_						{ chinese: `闻名`, pinyin: `wén'míng` },_x000D_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3" t="s">
        <v>1013</v>
      </c>
      <c r="T183" s="6" t="s">
        <v>1014</v>
      </c>
      <c r="U183" t="str">
        <f t="shared" si="28"/>
        <v/>
      </c>
      <c r="W183" t="str">
        <f t="shared" si="29"/>
        <v/>
      </c>
    </row>
    <row r="184" spans="1:23" ht="15.6">
      <c r="A184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4" s="3" t="str">
        <f t="shared" ca="1" si="22"/>
        <v>_x000D_						{ chinese: `们`, pinyin: `men` },_x000D_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4" s="4" t="s">
        <v>1015</v>
      </c>
      <c r="D184" s="5" t="s">
        <v>1016</v>
      </c>
      <c r="I184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4" s="3" t="str">
        <f t="shared" ca="1" si="23"/>
        <v>_x000D_						{ chinese: `蜘蛛网`, pinyin: `zhī'zhū'wǎng` },_x000D_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4" t="s">
        <v>1017</v>
      </c>
      <c r="L184" s="6" t="s">
        <v>1018</v>
      </c>
      <c r="M184" t="str">
        <f t="shared" si="24"/>
        <v/>
      </c>
      <c r="O184" t="str">
        <f t="shared" si="25"/>
        <v/>
      </c>
      <c r="Q184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4" s="3" t="str">
        <f t="shared" ca="1" si="27"/>
        <v>_x000D_						{ chinese: `景区`, pinyin: `jǐng'qū` },_x000D_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4" t="s">
        <v>1019</v>
      </c>
      <c r="T184" s="6" t="s">
        <v>1020</v>
      </c>
      <c r="U184" t="str">
        <f t="shared" si="28"/>
        <v/>
      </c>
      <c r="W184" t="str">
        <f t="shared" si="29"/>
        <v/>
      </c>
    </row>
    <row r="185" spans="1:23" ht="15.6">
      <c r="A185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5" s="3" t="str">
        <f t="shared" ca="1" si="22"/>
        <v>_x000D_						{ chinese: `以`, pinyin: `yǐ` },_x000D_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5" s="4" t="s">
        <v>1021</v>
      </c>
      <c r="D185" s="5" t="s">
        <v>1022</v>
      </c>
      <c r="I185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5" s="3" t="str">
        <f t="shared" ca="1" si="23"/>
        <v>_x000D_						{ chinese: `圆`, pinyin: `yuán` },_x000D_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5" t="s">
        <v>1023</v>
      </c>
      <c r="L185" s="6" t="s">
        <v>341</v>
      </c>
      <c r="M185" t="str">
        <f t="shared" si="24"/>
        <v/>
      </c>
      <c r="O185" t="str">
        <f t="shared" si="25"/>
        <v/>
      </c>
      <c r="Q185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5" s="3" t="str">
        <f t="shared" ca="1" si="27"/>
        <v>_x000D_						{ chinese: `省`, pinyin: `shěng` },_x000D_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5" t="s">
        <v>1024</v>
      </c>
      <c r="T185" s="6" t="s">
        <v>1025</v>
      </c>
      <c r="U185" t="str">
        <f t="shared" si="28"/>
        <v/>
      </c>
      <c r="W185" t="str">
        <f t="shared" si="29"/>
        <v/>
      </c>
    </row>
    <row r="186" spans="1:23" ht="15.6">
      <c r="A186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6" s="3" t="str">
        <f t="shared" ca="1" si="22"/>
        <v>_x000D_						{ chinese: `成`, pinyin: `chéng` },_x000D_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6" s="4" t="s">
        <v>1026</v>
      </c>
      <c r="D186" s="5" t="s">
        <v>1027</v>
      </c>
      <c r="I186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6" s="3" t="str">
        <f t="shared" ca="1" si="23"/>
        <v>_x000D_						{ chinese: `严寒`, pinyin: `yán'hán` },_x000D_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6" t="s">
        <v>1028</v>
      </c>
      <c r="L186" s="6" t="s">
        <v>1029</v>
      </c>
      <c r="M186" t="str">
        <f t="shared" si="24"/>
        <v/>
      </c>
      <c r="O186" t="str">
        <f t="shared" si="25"/>
        <v/>
      </c>
      <c r="Q186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6" s="3" t="str">
        <f t="shared" ca="1" si="27"/>
        <v>_x000D_						{ chinese: `部`, pinyin: `bù` },_x000D_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6" t="s">
        <v>1030</v>
      </c>
      <c r="T186" s="6" t="s">
        <v>272</v>
      </c>
      <c r="U186" t="str">
        <f t="shared" si="28"/>
        <v/>
      </c>
      <c r="W186" t="str">
        <f t="shared" si="29"/>
        <v/>
      </c>
    </row>
    <row r="187" spans="1:23" ht="15.6">
      <c r="A187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7" s="3" t="str">
        <f t="shared" ca="1" si="22"/>
        <v>_x000D_						{ chinese: `数`, pinyin: `shǔ` },_x000D_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7" s="8" t="s">
        <v>1031</v>
      </c>
      <c r="D187" s="5" t="s">
        <v>1032</v>
      </c>
      <c r="I187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7" s="3" t="str">
        <f t="shared" ca="1" si="23"/>
        <v>_x000D_						{ chinese: `酷暑`, pinyin: `kù'shǔ` },_x000D_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7" t="s">
        <v>1033</v>
      </c>
      <c r="L187" s="6" t="s">
        <v>1034</v>
      </c>
      <c r="M187" t="str">
        <f t="shared" si="24"/>
        <v/>
      </c>
      <c r="O187" t="str">
        <f t="shared" si="25"/>
        <v/>
      </c>
      <c r="Q187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7" s="3" t="str">
        <f t="shared" ca="1" si="27"/>
        <v>_x000D_						{ chinese: `秀`, pinyin: `xiù` },_x000D_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7" t="s">
        <v>1035</v>
      </c>
      <c r="T187" s="6" t="s">
        <v>1036</v>
      </c>
      <c r="U187" t="str">
        <f t="shared" si="28"/>
        <v/>
      </c>
      <c r="W187" t="str">
        <f t="shared" si="29"/>
        <v/>
      </c>
    </row>
    <row r="188" spans="1:23" ht="15.6">
      <c r="A188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8" s="3" t="str">
        <f t="shared" ca="1" si="22"/>
        <v>_x000D_						{ chinese: `彩`, pinyin: `cǎi` },_x000D_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8" s="4" t="s">
        <v>1037</v>
      </c>
      <c r="D188" s="5" t="s">
        <v>1038</v>
      </c>
      <c r="I188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8" s="3" t="str">
        <f t="shared" ca="1" si="23"/>
        <v>_x000D_						{ chinese: `凉`, pinyin: `liáng` },_x000D_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8" t="s">
        <v>1039</v>
      </c>
      <c r="L188" s="6" t="s">
        <v>1012</v>
      </c>
      <c r="M188" t="str">
        <f t="shared" si="24"/>
        <v/>
      </c>
      <c r="O188" t="str">
        <f t="shared" si="25"/>
        <v/>
      </c>
      <c r="Q188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8" s="3" t="str">
        <f t="shared" ca="1" si="27"/>
        <v>_x000D_						{ chinese: `尤其`, pinyin: `yóu'qí`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8" t="s">
        <v>1040</v>
      </c>
      <c r="T188" s="6" t="s">
        <v>1041</v>
      </c>
      <c r="U188" t="str">
        <f t="shared" si="28"/>
        <v/>
      </c>
      <c r="W188" t="str">
        <f t="shared" si="29"/>
        <v/>
      </c>
    </row>
    <row r="189" spans="1:23" ht="15.6">
      <c r="A189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89" s="3" t="str">
        <f t="shared" ca="1" si="22"/>
        <v>_x000D_						{ chinese: `半`, pinyin: `bàn` },_x000D_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89" s="4" t="s">
        <v>1042</v>
      </c>
      <c r="D189" s="5" t="s">
        <v>1043</v>
      </c>
      <c r="I189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89" s="3" t="str">
        <f t="shared" ca="1" si="23"/>
        <v>_x000D_						{ chinese: `晨`, pinyin: `chén` },_x000D_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89" t="s">
        <v>1044</v>
      </c>
      <c r="L189" s="6" t="s">
        <v>791</v>
      </c>
      <c r="M189" t="str">
        <f t="shared" si="24"/>
        <v/>
      </c>
      <c r="O189" t="str">
        <f t="shared" si="25"/>
        <v/>
      </c>
      <c r="Q189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89" s="3" t="str">
        <f t="shared" ca="1" si="27"/>
        <v>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89" t="s">
        <v>1045</v>
      </c>
      <c r="T189" s="6" t="s">
        <v>822</v>
      </c>
      <c r="U189" t="str">
        <f t="shared" si="28"/>
        <v/>
      </c>
      <c r="W189" t="str">
        <f t="shared" si="29"/>
        <v/>
      </c>
    </row>
    <row r="190" spans="1:23" ht="15.6">
      <c r="A190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0" s="3" t="str">
        <f t="shared" ca="1" si="22"/>
        <v>_x000D_						{ chinese: `空`, pinyin: `kōng` },_x000D_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90" s="4" t="s">
        <v>1046</v>
      </c>
      <c r="D190" s="5" t="s">
        <v>1047</v>
      </c>
      <c r="I190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0" s="3" t="str">
        <f t="shared" ca="1" si="23"/>
        <v>_x000D_						{ chinese: `细`, pinyin: `xì` },_x000D_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0" t="s">
        <v>1048</v>
      </c>
      <c r="L190" s="6" t="s">
        <v>669</v>
      </c>
      <c r="M190" t="str">
        <f t="shared" si="24"/>
        <v/>
      </c>
      <c r="O190" t="str">
        <f t="shared" si="25"/>
        <v/>
      </c>
      <c r="Q190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0" s="3" t="str">
        <f t="shared" ca="1" si="27"/>
        <v>_x000D_						{ chinese: `巨`, pinyin: `jù` },_x000D_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0" t="s">
        <v>1049</v>
      </c>
      <c r="T190" s="6" t="s">
        <v>862</v>
      </c>
      <c r="U190" t="str">
        <f t="shared" si="28"/>
        <v/>
      </c>
      <c r="W190" t="str">
        <f t="shared" si="29"/>
        <v/>
      </c>
    </row>
    <row r="191" spans="1:23" ht="15.6">
      <c r="A191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1" s="3" t="str">
        <f t="shared" ca="1" si="22"/>
        <v>_x000D_						{ chinese: `问`, pinyin: `wèn` },_x000D_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91" s="4" t="s">
        <v>1050</v>
      </c>
      <c r="D191" s="5" t="s">
        <v>1051</v>
      </c>
      <c r="I191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1" s="3" t="str">
        <f t="shared" ca="1" si="23"/>
        <v>_x000D_						{ chinese: `朝霞`, pinyin: `zhāo'xiá` },_x000D_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1" t="s">
        <v>1052</v>
      </c>
      <c r="L191" s="6" t="s">
        <v>1053</v>
      </c>
      <c r="M191" t="str">
        <f t="shared" si="24"/>
        <v/>
      </c>
      <c r="O191" t="str">
        <f t="shared" si="25"/>
        <v/>
      </c>
      <c r="Q191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1" s="3" t="str">
        <f t="shared" ca="1" si="27"/>
        <v>_x000D_						{ chinese: `位`, pinyin: `wèi` },_x000D_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1" t="s">
        <v>1054</v>
      </c>
      <c r="T191" s="6" t="s">
        <v>1055</v>
      </c>
      <c r="U191" t="str">
        <f t="shared" si="28"/>
        <v/>
      </c>
      <c r="W191" t="str">
        <f t="shared" si="29"/>
        <v/>
      </c>
    </row>
    <row r="192" spans="1:23" ht="15.6">
      <c r="A192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2" s="3" t="str">
        <f t="shared" ca="1" si="22"/>
        <v>_x000D_						{ chinese: `到`, pinyin: `dào` },_x000D_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92" s="4" t="s">
        <v>1056</v>
      </c>
      <c r="D192" s="5" t="s">
        <v>335</v>
      </c>
      <c r="I192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2" s="3" t="str">
        <f t="shared" ca="1" si="23"/>
        <v>_x000D_						{ chinese: `夕`, pinyin: `xī` },_x000D_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2" t="s">
        <v>1057</v>
      </c>
      <c r="L192" s="6" t="s">
        <v>124</v>
      </c>
      <c r="M192" t="str">
        <f t="shared" si="24"/>
        <v/>
      </c>
      <c r="O192" t="str">
        <f t="shared" si="25"/>
        <v/>
      </c>
      <c r="Q192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2" s="3" t="str">
        <f t="shared" ca="1" si="27"/>
        <v>_x000D_						{ chinese: `都`, pinyin: `dū` },_x000D_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2" t="s">
        <v>606</v>
      </c>
      <c r="T192" s="6" t="s">
        <v>1058</v>
      </c>
      <c r="U192" t="str">
        <f t="shared" si="28"/>
        <v/>
      </c>
      <c r="W192" t="str">
        <f t="shared" si="29"/>
        <v/>
      </c>
    </row>
    <row r="193" spans="1:23" ht="15.6">
      <c r="A193" s="2" t="str">
        <f t="shared" ca="1" si="2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3" s="3" t="str">
        <f t="shared" ca="1" si="22"/>
        <v>_x000D_						{ chinese: `方`, pinyin: `fāng` },_x000D_						{ chinese: `没`, pinyin: `méi` },_x000D_						{ chinese: `更`, pinyin: `gèng` },_x000D_						{ chinese: `绿`, pinyin: `lǜ` },_x000D_						{ chinese: `出`, pinyin: `chū` },_x000D_						{ chinese: `长`, pinyin: `zhǎng` },</v>
      </c>
      <c r="C193" s="4" t="s">
        <v>1059</v>
      </c>
      <c r="D193" s="5" t="s">
        <v>1060</v>
      </c>
      <c r="I193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3" s="3" t="str">
        <f t="shared" ca="1" si="23"/>
        <v>_x000D_						{ chinese: `杨`, pinyin: `yáng` },_x000D_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3" t="s">
        <v>1061</v>
      </c>
      <c r="L193" s="6" t="s">
        <v>135</v>
      </c>
      <c r="M193" t="str">
        <f t="shared" si="24"/>
        <v/>
      </c>
      <c r="O193" t="str">
        <f t="shared" si="25"/>
        <v/>
      </c>
      <c r="Q193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3" s="3" t="str">
        <f t="shared" ca="1" si="27"/>
        <v>_x000D_						{ chinese: `著`, pinyin: `zhù` },_x000D_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3" t="s">
        <v>1062</v>
      </c>
      <c r="T193" s="6" t="s">
        <v>618</v>
      </c>
      <c r="U193" t="str">
        <f t="shared" si="28"/>
        <v/>
      </c>
      <c r="W193" t="str">
        <f t="shared" si="29"/>
        <v/>
      </c>
    </row>
    <row r="194" spans="1:23" ht="15.6">
      <c r="A194" s="2" t="str">
        <f t="shared" ref="A194:A257" ca="1" si="31">IF(0=LEN(E194),OFFSET(A194, 1, 0), B194 &amp; IF(0=LEN(OFFSET(A194, 1, 0)), "",OFFSET(A194, 1, 0))) &amp; ""</f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4" s="3" t="str">
        <f t="shared" ref="B194:B257" ca="1" si="32">IF(0=LEN(C194),"",IF(0=LEN(E194), "", CHAR(13) &amp; REPT(CHAR(9), 4) &amp; "{" &amp; CHAR(13) &amp; REPT(CHAR(9), 5) &amp; "names: { en: `"&amp;E194&amp;"`, zh_cn: `"&amp;F194&amp;"`, zh_tw: `"&amp;G194&amp;"` }," &amp; CHAR(13) &amp; REPT(CHAR(9), 5) &amp; "words: [") &amp; CHAR(13) &amp; REPT(CHAR(9),6)&amp;"{ chinese: `"&amp;C194&amp;"`, pinyin: `"&amp;D194&amp;"` }," &amp; IF(0=LEN(OFFSET(C194,1,0)), "", OFFSET(B194, 1, 0)) &amp; IF(0=LEN(E194),"",CHAR(13) &amp; REPT(CHAR(9), 5) &amp; "]," &amp; CHAR(13) &amp; REPT(CHAR(9), 4) &amp; "},"))</f>
        <v>_x000D_						{ chinese: `没`, pinyin: `méi` },_x000D_						{ chinese: `更`, pinyin: `gèng` },_x000D_						{ chinese: `绿`, pinyin: `lǜ` },_x000D_						{ chinese: `出`, pinyin: `chū` },_x000D_						{ chinese: `长`, pinyin: `zhǎng` },</v>
      </c>
      <c r="C194" s="4" t="s">
        <v>1063</v>
      </c>
      <c r="D194" s="5" t="s">
        <v>935</v>
      </c>
      <c r="I194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4" s="3" t="str">
        <f t="shared" ca="1" si="23"/>
        <v>_x000D_						{ chinese: `操场`, pinyin: `cāo'chǎng` },_x000D_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4" t="s">
        <v>1064</v>
      </c>
      <c r="L194" s="6" t="s">
        <v>1065</v>
      </c>
      <c r="M194" t="str">
        <f t="shared" si="24"/>
        <v/>
      </c>
      <c r="O194" t="str">
        <f t="shared" si="25"/>
        <v/>
      </c>
      <c r="Q194" s="2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4" s="3" t="str">
        <f t="shared" ca="1" si="27"/>
        <v>_x000D_						{ chinese: `形状`, pinyin: `xíng'zhuàng` },_x000D_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4" t="s">
        <v>1066</v>
      </c>
      <c r="T194" s="6" t="s">
        <v>1067</v>
      </c>
      <c r="U194" t="str">
        <f t="shared" si="28"/>
        <v/>
      </c>
      <c r="W194" t="str">
        <f t="shared" si="29"/>
        <v/>
      </c>
    </row>
    <row r="195" spans="1:23" ht="15.6">
      <c r="A195" s="2" t="str">
        <f t="shared" ca="1" si="3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5" s="3" t="str">
        <f t="shared" ca="1" si="32"/>
        <v>_x000D_						{ chinese: `更`, pinyin: `gèng` },_x000D_						{ chinese: `绿`, pinyin: `lǜ` },_x000D_						{ chinese: `出`, pinyin: `chū` },_x000D_						{ chinese: `长`, pinyin: `zhǎng` },</v>
      </c>
      <c r="C195" s="4" t="s">
        <v>1068</v>
      </c>
      <c r="D195" s="5" t="s">
        <v>1069</v>
      </c>
      <c r="I195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5" s="3" t="str">
        <f t="shared" ref="J195:J258" ca="1" si="33">IF(0=LEN(K195),"",IF(0=LEN(M195), "", CHAR(13) &amp; REPT(CHAR(9), 4) &amp; "{" &amp; CHAR(13) &amp; REPT(CHAR(9), 5) &amp; "names: { en: `"&amp;M195&amp;"`, zh_cn: `"&amp;N195&amp;"`, zh_tw: `"&amp;O195&amp;"` }," &amp; CHAR(13) &amp; REPT(CHAR(9), 5) &amp; "words: [") &amp; CHAR(13) &amp; REPT(CHAR(9),6)&amp;"{ chinese: `"&amp;K195&amp;"`, pinyin: `"&amp;L195&amp;"` }," &amp; IF(0=LEN(OFFSET(K195,1,0)), "", OFFSET(J195, 1, 0)) &amp; IF(0=LEN(M195),"",CHAR(13) &amp; REPT(CHAR(9), 5) &amp; "]," &amp; CHAR(13) &amp; REPT(CHAR(9), 4) &amp; "},"))</f>
        <v>_x000D_						{ chinese: `拔`, pinyin: `bá` },_x000D_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5" t="s">
        <v>1070</v>
      </c>
      <c r="L195" s="6" t="s">
        <v>1071</v>
      </c>
      <c r="M195" t="str">
        <f t="shared" ref="M195:M258" si="34">SUBSTITUTE(SUBSTITUTE(N195,"识字表", "Literacy "),"写字表","Writing ")</f>
        <v/>
      </c>
      <c r="O195" t="str">
        <f t="shared" ref="O195:O258" si="35">SUBSTITUTE(SUBSTITUTE(N195,"识字表", "識字錶"),"写字表","寫字錶")</f>
        <v/>
      </c>
      <c r="Q195" s="2" t="str">
        <f t="shared" ref="Q195:Q258" ca="1" si="36">IF(0=LEN(U195),OFFSET(Q195, 1, 0), R195 &amp; IF(0=LEN(OFFSET(Q195, 1, 0)), "",OFFSET(Q195, 1, 0))) &amp; ""</f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5" s="3" t="str">
        <f t="shared" ref="R195:R258" ca="1" si="37">IF(0=LEN(S195),"",IF(0=LEN(U195), "", CHAR(13) &amp; REPT(CHAR(9), 4) &amp; "{" &amp; CHAR(13) &amp; REPT(CHAR(9), 5) &amp; "names: { en: `"&amp;U195&amp;"`, zh_cn: `"&amp;V195&amp;"`, zh_tw: `"&amp;W195&amp;"` }," &amp; CHAR(13) &amp; REPT(CHAR(9), 5) &amp; "words: [") &amp; CHAR(13) &amp; REPT(CHAR(9),6)&amp;"{ chinese: `"&amp;S195&amp;"`, pinyin: `"&amp;T195&amp;"` }," &amp; IF(0=LEN(OFFSET(S195,1,0)), "", OFFSET(R195, 1, 0)) &amp; IF(0=LEN(U195),"",CHAR(13) &amp; REPT(CHAR(9), 5) &amp; "]," &amp; CHAR(13) &amp; REPT(CHAR(9), 4) &amp; "},"))</f>
        <v>_x000D_						{ chinese: `潭`, pinyin: `tán` },_x000D_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5" t="s">
        <v>1072</v>
      </c>
      <c r="T195" s="6" t="s">
        <v>1073</v>
      </c>
      <c r="U195" t="str">
        <f t="shared" ref="U195:U258" si="38">SUBSTITUTE(SUBSTITUTE(SUBSTITUTE(V195,"识字表", "Literacy "),"写字表","Writing "),"词语","Words ")</f>
        <v/>
      </c>
      <c r="W195" t="str">
        <f t="shared" ref="W195:W258" si="39">SUBSTITUTE(SUBSTITUTE(SUBSTITUTE(V195,"识字表", "識字錶"),"写字表","寫字錶"),"词语","詞語")</f>
        <v/>
      </c>
    </row>
    <row r="196" spans="1:23" ht="15.6">
      <c r="A196" s="2" t="str">
        <f t="shared" ca="1" si="3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6" s="3" t="str">
        <f t="shared" ca="1" si="32"/>
        <v>_x000D_						{ chinese: `绿`, pinyin: `lǜ` },_x000D_						{ chinese: `出`, pinyin: `chū` },_x000D_						{ chinese: `长`, pinyin: `zhǎng` },</v>
      </c>
      <c r="C196" s="4" t="s">
        <v>1074</v>
      </c>
      <c r="D196" s="5" t="s">
        <v>1075</v>
      </c>
      <c r="I196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6" s="3" t="str">
        <f t="shared" ca="1" si="33"/>
        <v>_x000D_						{ chinese: `拍`, pinyin: `pāi` },_x000D_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6" t="s">
        <v>1076</v>
      </c>
      <c r="L196" s="6" t="s">
        <v>1077</v>
      </c>
      <c r="M196" t="str">
        <f t="shared" si="34"/>
        <v/>
      </c>
      <c r="O196" t="str">
        <f t="shared" si="35"/>
        <v/>
      </c>
      <c r="Q196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6" s="3" t="str">
        <f t="shared" ca="1" si="37"/>
        <v>_x000D_						{ chinese: `湾`, pinyin: `wān` },_x000D_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6" t="s">
        <v>1078</v>
      </c>
      <c r="T196" s="6" t="s">
        <v>594</v>
      </c>
      <c r="U196" t="str">
        <f t="shared" si="38"/>
        <v/>
      </c>
      <c r="W196" t="str">
        <f t="shared" si="39"/>
        <v/>
      </c>
    </row>
    <row r="197" spans="1:23" ht="15.6">
      <c r="A197" s="2" t="str">
        <f t="shared" ca="1" si="3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7" s="3" t="str">
        <f t="shared" ca="1" si="32"/>
        <v>_x000D_						{ chinese: `出`, pinyin: `chū` },_x000D_						{ chinese: `长`, pinyin: `zhǎng` },</v>
      </c>
      <c r="C197" s="4" t="s">
        <v>1079</v>
      </c>
      <c r="D197" s="5" t="s">
        <v>1080</v>
      </c>
      <c r="I197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7" s="3" t="str">
        <f t="shared" ca="1" si="33"/>
        <v>_x000D_						{ chinese: `跑`, pinyin: `pǎo` },_x000D_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7" t="s">
        <v>1081</v>
      </c>
      <c r="L197" s="6" t="s">
        <v>1082</v>
      </c>
      <c r="M197" t="str">
        <f t="shared" si="34"/>
        <v/>
      </c>
      <c r="O197" t="str">
        <f t="shared" si="35"/>
        <v/>
      </c>
      <c r="Q197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7" s="3" t="str">
        <f t="shared" ca="1" si="37"/>
        <v>_x000D_						{ chinese: `湖`, pinyin: `hú` },_x000D_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7" t="s">
        <v>1083</v>
      </c>
      <c r="T197" s="6" t="s">
        <v>294</v>
      </c>
      <c r="U197" t="str">
        <f t="shared" si="38"/>
        <v/>
      </c>
      <c r="W197" t="str">
        <f t="shared" si="39"/>
        <v/>
      </c>
    </row>
    <row r="198" spans="1:23" ht="15.6">
      <c r="A198" s="2" t="str">
        <f t="shared" ca="1" si="3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8" s="3" t="str">
        <f t="shared" ca="1" si="32"/>
        <v>_x000D_						{ chinese: `长`, pinyin: `zhǎng` },</v>
      </c>
      <c r="C198" s="8" t="s">
        <v>1084</v>
      </c>
      <c r="D198" s="5" t="s">
        <v>369</v>
      </c>
      <c r="I198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8" s="3" t="str">
        <f t="shared" ca="1" si="33"/>
        <v>_x000D_						{ chinese: `踢`, pinyin: `tī` },_x000D_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8" t="s">
        <v>1085</v>
      </c>
      <c r="L198" s="6" t="s">
        <v>949</v>
      </c>
      <c r="M198" t="str">
        <f t="shared" si="34"/>
        <v/>
      </c>
      <c r="O198" t="str">
        <f t="shared" si="35"/>
        <v/>
      </c>
      <c r="Q198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8" s="3" t="str">
        <f t="shared" ca="1" si="37"/>
        <v>_x000D_						{ chinese: `绕`, pinyin: `rào` },_x000D_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8" t="s">
        <v>1086</v>
      </c>
      <c r="T198" s="6" t="s">
        <v>1087</v>
      </c>
      <c r="U198" t="str">
        <f t="shared" si="38"/>
        <v/>
      </c>
      <c r="W198" t="str">
        <f t="shared" si="39"/>
        <v/>
      </c>
    </row>
    <row r="199" spans="1:23" ht="15.6">
      <c r="A199" s="2" t="str">
        <f t="shared" ca="1" si="3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199" s="3" t="str">
        <f t="shared" ca="1" si="32"/>
        <v/>
      </c>
      <c r="C199" s="9"/>
      <c r="D199" s="6"/>
      <c r="I199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199" s="3" t="str">
        <f t="shared" ca="1" si="33"/>
        <v>_x000D_						{ chinese: `铃`, pinyin: `líng` },_x000D_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199" t="s">
        <v>1088</v>
      </c>
      <c r="L199" s="6" t="s">
        <v>486</v>
      </c>
      <c r="M199" t="str">
        <f t="shared" si="34"/>
        <v/>
      </c>
      <c r="O199" t="str">
        <f t="shared" si="35"/>
        <v/>
      </c>
      <c r="Q199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199" s="3" t="str">
        <f t="shared" ca="1" si="37"/>
        <v>_x000D_						{ chinese: `茂盛`, pinyin: `mào'shèng` },_x000D_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199" t="s">
        <v>1089</v>
      </c>
      <c r="T199" s="6" t="s">
        <v>1090</v>
      </c>
      <c r="U199" t="str">
        <f t="shared" si="38"/>
        <v/>
      </c>
      <c r="W199" t="str">
        <f t="shared" si="39"/>
        <v/>
      </c>
    </row>
    <row r="200" spans="1:23" ht="15.6">
      <c r="A200" s="2" t="str">
        <f t="shared" ca="1" si="3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0" s="3" t="str">
        <f t="shared" ca="1" si="32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},_x000D_					],_x000D_				},</v>
      </c>
      <c r="C200" s="4" t="s">
        <v>1091</v>
      </c>
      <c r="D200" s="5" t="s">
        <v>1092</v>
      </c>
      <c r="E200" t="s">
        <v>1093</v>
      </c>
      <c r="F200" t="s">
        <v>1094</v>
      </c>
      <c r="G200" t="str">
        <f>F200</f>
        <v>第七单元</v>
      </c>
      <c r="I200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0" s="3" t="str">
        <f t="shared" ca="1" si="33"/>
        <v>_x000D_						{ chinese: `热闹`, pinyin: `rè'nao` },_x000D_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0" t="s">
        <v>1095</v>
      </c>
      <c r="L200" s="6" t="s">
        <v>1096</v>
      </c>
      <c r="M200" t="str">
        <f t="shared" si="34"/>
        <v/>
      </c>
      <c r="O200" t="str">
        <f t="shared" si="35"/>
        <v/>
      </c>
      <c r="Q200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0" s="3" t="str">
        <f t="shared" ca="1" si="37"/>
        <v>_x000D_						{ chinese: `围`, pinyin: `wéi` },_x000D_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0" t="s">
        <v>1097</v>
      </c>
      <c r="T200" s="6" t="s">
        <v>189</v>
      </c>
      <c r="U200" t="str">
        <f t="shared" si="38"/>
        <v/>
      </c>
      <c r="W200" t="str">
        <f t="shared" si="39"/>
        <v/>
      </c>
    </row>
    <row r="201" spans="1:23" ht="15.6">
      <c r="A201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1" s="3" t="str">
        <f t="shared" ca="1" si="32"/>
        <v>_x000D_						{ chinese: `那`, pinyin: `nà` },_x000D_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01" s="4" t="s">
        <v>1098</v>
      </c>
      <c r="D201" s="5" t="s">
        <v>1099</v>
      </c>
      <c r="I201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1" s="3" t="str">
        <f t="shared" ca="1" si="33"/>
        <v>_x000D_						{ chinese: `锻炼`, pinyin: `duàn'liàn` },_x000D_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1" t="s">
        <v>1100</v>
      </c>
      <c r="L201" s="6" t="s">
        <v>1101</v>
      </c>
      <c r="M201" t="str">
        <f t="shared" si="34"/>
        <v/>
      </c>
      <c r="O201" t="str">
        <f t="shared" si="35"/>
        <v/>
      </c>
      <c r="Q201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1" s="3" t="str">
        <f t="shared" ca="1" si="37"/>
        <v>_x000D_						{ chinese: `胜`, pinyin: `shèng` },_x000D_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1" t="s">
        <v>1102</v>
      </c>
      <c r="T201" s="6" t="s">
        <v>1103</v>
      </c>
      <c r="U201" t="str">
        <f t="shared" si="38"/>
        <v/>
      </c>
      <c r="W201" t="str">
        <f t="shared" si="39"/>
        <v/>
      </c>
    </row>
    <row r="202" spans="1:23" ht="15.6">
      <c r="A202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2" s="3" t="str">
        <f t="shared" ca="1" si="32"/>
        <v>_x000D_						{ chinese: `海`, pinyin: `hǎi` },_x000D_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02" s="4" t="s">
        <v>1104</v>
      </c>
      <c r="D202" s="5" t="s">
        <v>1105</v>
      </c>
      <c r="I202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2" s="3" t="str">
        <f t="shared" ca="1" si="33"/>
        <v>_x000D_						{ chinese: `体`, pinyin: `tǐ` },_x000D_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2" t="s">
        <v>1106</v>
      </c>
      <c r="L202" s="6" t="s">
        <v>1107</v>
      </c>
      <c r="M202" t="str">
        <f t="shared" si="34"/>
        <v/>
      </c>
      <c r="O202" t="str">
        <f t="shared" si="35"/>
        <v/>
      </c>
      <c r="Q202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2" s="3" t="str">
        <f t="shared" ca="1" si="37"/>
        <v>_x000D_						{ chinese: `央`, pinyin: `yāng` },_x000D_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2" t="s">
        <v>1108</v>
      </c>
      <c r="T202" s="6" t="s">
        <v>1109</v>
      </c>
      <c r="U202" t="str">
        <f t="shared" si="38"/>
        <v/>
      </c>
      <c r="W202" t="str">
        <f t="shared" si="39"/>
        <v/>
      </c>
    </row>
    <row r="203" spans="1:23" ht="15.6">
      <c r="A203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3" s="3" t="str">
        <f t="shared" ca="1" si="32"/>
        <v>_x000D_						{ chinese: `真`, pinyin: `zhēn` },_x000D_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03" s="4" t="s">
        <v>1110</v>
      </c>
      <c r="D203" s="5" t="s">
        <v>1111</v>
      </c>
      <c r="I203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3" s="3" t="str">
        <f t="shared" ca="1" si="33"/>
        <v>_x000D_						{ chinese: `之`, pinyin: `zhī` },_x000D_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3" t="s">
        <v>1112</v>
      </c>
      <c r="L203" s="6" t="s">
        <v>496</v>
      </c>
      <c r="M203" t="str">
        <f t="shared" si="34"/>
        <v/>
      </c>
      <c r="O203" t="str">
        <f t="shared" si="35"/>
        <v/>
      </c>
      <c r="Q203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3" s="3" t="str">
        <f t="shared" ca="1" si="37"/>
        <v>_x000D_						{ chinese: `岛`, pinyin: `dǎo` },_x000D_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3" t="s">
        <v>1113</v>
      </c>
      <c r="T203" s="6" t="s">
        <v>1114</v>
      </c>
      <c r="U203" t="str">
        <f t="shared" si="38"/>
        <v/>
      </c>
      <c r="W203" t="str">
        <f t="shared" si="39"/>
        <v/>
      </c>
    </row>
    <row r="204" spans="1:23" ht="15.6">
      <c r="A204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4" s="3" t="str">
        <f t="shared" ca="1" si="32"/>
        <v>_x000D_						{ chinese: `老师`, pinyin: `lǎo'shī` },_x000D_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04" s="4" t="s">
        <v>1115</v>
      </c>
      <c r="D204" s="5" t="s">
        <v>1116</v>
      </c>
      <c r="I204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4" s="3" t="str">
        <f t="shared" ca="1" si="33"/>
        <v>_x000D_						{ chinese: `初`, pinyin: `chū` },_x000D_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4" t="s">
        <v>1117</v>
      </c>
      <c r="L204" s="6" t="s">
        <v>1080</v>
      </c>
      <c r="M204" t="str">
        <f t="shared" si="34"/>
        <v/>
      </c>
      <c r="O204" t="str">
        <f t="shared" si="35"/>
        <v/>
      </c>
      <c r="Q204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4" s="3" t="str">
        <f t="shared" ca="1" si="37"/>
        <v>_x000D_						{ chinese: `纱`, pinyin: `shā` },_x000D_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4" t="s">
        <v>1118</v>
      </c>
      <c r="T204" s="6" t="s">
        <v>893</v>
      </c>
      <c r="U204" t="str">
        <f t="shared" si="38"/>
        <v/>
      </c>
      <c r="W204" t="str">
        <f t="shared" si="39"/>
        <v/>
      </c>
    </row>
    <row r="205" spans="1:23" ht="15.6">
      <c r="A205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5" s="3" t="str">
        <f t="shared" ca="1" si="32"/>
        <v>_x000D_						{ chinese: `吗`, pinyin: `ma` },_x000D_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05" s="4" t="s">
        <v>1119</v>
      </c>
      <c r="D205" s="5" t="s">
        <v>1120</v>
      </c>
      <c r="I205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5" s="3" t="str">
        <f t="shared" ca="1" si="33"/>
        <v>_x000D_						{ chinese: `性`, pinyin: `xìng` },_x000D_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5" t="s">
        <v>1121</v>
      </c>
      <c r="L205" s="6" t="s">
        <v>725</v>
      </c>
      <c r="M205" t="str">
        <f t="shared" si="34"/>
        <v/>
      </c>
      <c r="O205" t="str">
        <f t="shared" si="35"/>
        <v/>
      </c>
      <c r="Q205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5" s="3" t="str">
        <f t="shared" ca="1" si="37"/>
        <v>_x000D_						{ chinese: `童`, pinyin: `tóng` },_x000D_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5" t="s">
        <v>1122</v>
      </c>
      <c r="T205" s="6" t="s">
        <v>1123</v>
      </c>
      <c r="U205" t="str">
        <f t="shared" si="38"/>
        <v/>
      </c>
      <c r="W205" t="str">
        <f t="shared" si="39"/>
        <v/>
      </c>
    </row>
    <row r="206" spans="1:23" ht="15.6">
      <c r="A206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6" s="3" t="str">
        <f t="shared" ca="1" si="32"/>
        <v>_x000D_						{ chinese: `同`, pinyin: `tóng` },_x000D_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06" s="4" t="s">
        <v>1124</v>
      </c>
      <c r="D206" s="5" t="s">
        <v>1123</v>
      </c>
      <c r="I206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6" s="3" t="str">
        <f t="shared" ca="1" si="33"/>
        <v>_x000D_						{ chinese: `善`, pinyin: `shàn` },_x000D_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6" t="s">
        <v>1125</v>
      </c>
      <c r="L206" s="6" t="s">
        <v>1126</v>
      </c>
      <c r="M206" t="str">
        <f t="shared" si="34"/>
        <v/>
      </c>
      <c r="O206" t="str">
        <f t="shared" si="35"/>
        <v/>
      </c>
      <c r="Q206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6" s="3" t="str">
        <f t="shared" ca="1" si="37"/>
        <v>_x000D_						{ chinese: `境`, pinyin: `jìng` },_x000D_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6" t="s">
        <v>1127</v>
      </c>
      <c r="T206" s="6" t="s">
        <v>622</v>
      </c>
      <c r="U206" t="str">
        <f t="shared" si="38"/>
        <v/>
      </c>
      <c r="W206" t="str">
        <f t="shared" si="39"/>
        <v/>
      </c>
    </row>
    <row r="207" spans="1:23" ht="15.6">
      <c r="A207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7" s="3" t="str">
        <f t="shared" ca="1" si="32"/>
        <v>_x000D_						{ chinese: `什`, pinyin: `shén` },_x000D_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07" s="4" t="s">
        <v>1128</v>
      </c>
      <c r="D207" s="5" t="s">
        <v>1129</v>
      </c>
      <c r="I207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7" s="3" t="str">
        <f t="shared" ca="1" si="33"/>
        <v>_x000D_						{ chinese: `习`, pinyin: `xí` },_x000D_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7" t="s">
        <v>1130</v>
      </c>
      <c r="L207" s="6" t="s">
        <v>1131</v>
      </c>
      <c r="M207" t="str">
        <f t="shared" si="34"/>
        <v/>
      </c>
      <c r="O207" t="str">
        <f t="shared" si="35"/>
        <v/>
      </c>
      <c r="Q207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7" s="3" t="str">
        <f t="shared" ca="1" si="37"/>
        <v>_x000D_						{ chinese: `引`, pinyin: `yǐn` },_x000D_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7" t="s">
        <v>1132</v>
      </c>
      <c r="T207" s="6" t="s">
        <v>1133</v>
      </c>
      <c r="U207" t="str">
        <f t="shared" si="38"/>
        <v/>
      </c>
      <c r="W207" t="str">
        <f t="shared" si="39"/>
        <v/>
      </c>
    </row>
    <row r="208" spans="1:23" ht="15.6">
      <c r="A208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8" s="3" t="str">
        <f t="shared" ca="1" si="32"/>
        <v>_x000D_						{ chinese: `才`, pinyin: `cái` },_x000D_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08" s="4" t="s">
        <v>1134</v>
      </c>
      <c r="D208" s="5" t="s">
        <v>1135</v>
      </c>
      <c r="I208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8" s="3" t="str">
        <f t="shared" ca="1" si="33"/>
        <v>_x000D_						{ chinese: `教`, pinyin: `jiào` },_x000D_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8" t="s">
        <v>40</v>
      </c>
      <c r="L208" s="6" t="s">
        <v>286</v>
      </c>
      <c r="M208" t="str">
        <f t="shared" si="34"/>
        <v/>
      </c>
      <c r="O208" t="str">
        <f t="shared" si="35"/>
        <v/>
      </c>
      <c r="Q208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8" s="3" t="str">
        <f t="shared" ca="1" si="37"/>
        <v>_x000D_						{ chinese: `客`, pinyin: `kè ` },_x000D_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8" t="s">
        <v>1136</v>
      </c>
      <c r="T208" s="6" t="s">
        <v>1137</v>
      </c>
      <c r="U208" t="str">
        <f t="shared" si="38"/>
        <v/>
      </c>
      <c r="W208" t="str">
        <f t="shared" si="39"/>
        <v/>
      </c>
    </row>
    <row r="209" spans="1:23" ht="15.6">
      <c r="A209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09" s="3" t="str">
        <f t="shared" ca="1" si="32"/>
        <v>_x000D_						{ chinese: `亮`, pinyin: `liàng` },_x000D_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09" s="4" t="s">
        <v>1138</v>
      </c>
      <c r="D209" s="5" t="s">
        <v>478</v>
      </c>
      <c r="I209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09" s="3" t="str">
        <f t="shared" ca="1" si="33"/>
        <v>_x000D_						{ chinese: `迁`, pinyin: `qiān` },_x000D_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09" t="s">
        <v>1139</v>
      </c>
      <c r="L209" s="6" t="s">
        <v>502</v>
      </c>
      <c r="M209" t="str">
        <f t="shared" si="34"/>
        <v/>
      </c>
      <c r="O209" t="str">
        <f t="shared" si="35"/>
        <v/>
      </c>
      <c r="Q209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09" s="3" t="str">
        <f t="shared" ca="1" si="37"/>
        <v>_x000D_						{ chinese: `沟`, pinyin: `gōu`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09" t="s">
        <v>1140</v>
      </c>
      <c r="T209" s="6" t="s">
        <v>1141</v>
      </c>
      <c r="U209" t="str">
        <f t="shared" si="38"/>
        <v/>
      </c>
      <c r="W209" t="str">
        <f t="shared" si="39"/>
        <v/>
      </c>
    </row>
    <row r="210" spans="1:23" ht="15.6">
      <c r="A210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0" s="3" t="str">
        <f t="shared" ca="1" si="32"/>
        <v>_x000D_						{ chinese: `时候`, pinyin: `shí'hòu` },_x000D_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0" s="4" t="s">
        <v>1142</v>
      </c>
      <c r="D210" s="5" t="s">
        <v>1143</v>
      </c>
      <c r="I210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0" s="3" t="str">
        <f t="shared" ca="1" si="33"/>
        <v>_x000D_						{ chinese: `贵`, pinyin: `guì` },_x000D_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10" t="s">
        <v>1144</v>
      </c>
      <c r="L210" s="6" t="s">
        <v>428</v>
      </c>
      <c r="M210" t="str">
        <f t="shared" si="34"/>
        <v/>
      </c>
      <c r="O210" t="str">
        <f t="shared" si="35"/>
        <v/>
      </c>
      <c r="Q210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0" s="3" t="str">
        <f t="shared" ca="1" si="37"/>
        <v>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0" t="s">
        <v>1145</v>
      </c>
      <c r="T210" s="6" t="s">
        <v>1146</v>
      </c>
      <c r="U210" t="str">
        <f t="shared" si="38"/>
        <v/>
      </c>
      <c r="W210" t="str">
        <f t="shared" si="39"/>
        <v/>
      </c>
    </row>
    <row r="211" spans="1:23" ht="15.6">
      <c r="A211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1" s="3" t="str">
        <f t="shared" ca="1" si="32"/>
        <v>_x000D_						{ chinese: `觉得`, pinyin: `jiào'de` },_x000D_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1" s="4" t="s">
        <v>1147</v>
      </c>
      <c r="D211" s="5" t="s">
        <v>1148</v>
      </c>
      <c r="I211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1" s="3" t="str">
        <f t="shared" ca="1" si="33"/>
        <v>_x000D_						{ chinese: `专`, pinyin: `zhuān` },_x000D_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11" t="s">
        <v>1149</v>
      </c>
      <c r="L211" s="6" t="s">
        <v>1150</v>
      </c>
      <c r="M211" t="str">
        <f t="shared" si="34"/>
        <v/>
      </c>
      <c r="O211" t="str">
        <f t="shared" si="35"/>
        <v/>
      </c>
      <c r="Q211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1" s="3" t="str">
        <f t="shared" ca="1" si="37"/>
        <v>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1" t="s">
        <v>1151</v>
      </c>
      <c r="T211" s="6" t="s">
        <v>1152</v>
      </c>
      <c r="U211" t="str">
        <f t="shared" si="38"/>
        <v/>
      </c>
      <c r="W211" t="str">
        <f t="shared" si="39"/>
        <v/>
      </c>
    </row>
    <row r="212" spans="1:23" ht="15.6">
      <c r="A212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2" s="3" t="str">
        <f t="shared" ca="1" si="32"/>
        <v>_x000D_						{ chinese: `自己`, pinyin: `zì'jǐ` },_x000D_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2" s="4" t="s">
        <v>1153</v>
      </c>
      <c r="D212" s="5" t="s">
        <v>1154</v>
      </c>
      <c r="I212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2" s="3" t="str">
        <f t="shared" ca="1" si="33"/>
        <v>_x000D_						{ chinese: `幼`, pinyin: `yòu` },_x000D_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12" t="s">
        <v>1155</v>
      </c>
      <c r="L212" s="6" t="s">
        <v>1156</v>
      </c>
      <c r="M212" t="str">
        <f t="shared" si="34"/>
        <v/>
      </c>
      <c r="O212" t="str">
        <f t="shared" si="35"/>
        <v/>
      </c>
      <c r="Q212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2" s="3" t="str">
        <f t="shared" ca="1" si="37"/>
        <v>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2" t="s">
        <v>1157</v>
      </c>
      <c r="T212" s="6" t="s">
        <v>496</v>
      </c>
      <c r="U212" t="str">
        <f t="shared" si="38"/>
        <v/>
      </c>
      <c r="W212" t="str">
        <f t="shared" si="39"/>
        <v/>
      </c>
    </row>
    <row r="213" spans="1:23" ht="15.6">
      <c r="A213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3" s="3" t="str">
        <f t="shared" ca="1" si="32"/>
        <v>_x000D_						{ chinese: `很`, pinyin: `hěn` },_x000D_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3" s="4" t="s">
        <v>1158</v>
      </c>
      <c r="D213" s="5" t="s">
        <v>1159</v>
      </c>
      <c r="I213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3" s="3" t="str">
        <f t="shared" ca="1" si="33"/>
        <v>_x000D_						{ chinese: `玉器`, pinyin: `yù'qì` },_x000D_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13" t="s">
        <v>1160</v>
      </c>
      <c r="L213" s="6" t="s">
        <v>1161</v>
      </c>
      <c r="M213" t="str">
        <f t="shared" si="34"/>
        <v/>
      </c>
      <c r="O213" t="str">
        <f t="shared" si="35"/>
        <v/>
      </c>
      <c r="Q213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3" s="3" t="str">
        <f t="shared" ca="1" si="37"/>
        <v>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3" t="s">
        <v>1162</v>
      </c>
      <c r="T213" s="6" t="s">
        <v>1163</v>
      </c>
      <c r="U213" t="str">
        <f t="shared" si="38"/>
        <v/>
      </c>
      <c r="W213" t="str">
        <f t="shared" si="39"/>
        <v/>
      </c>
    </row>
    <row r="214" spans="1:23" ht="15.6">
      <c r="A214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4" s="3" t="str">
        <f t="shared" ca="1" si="32"/>
        <v>_x000D_						{ chinese: `穿衣服`, pinyin: `chuān'yī'fú`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4" s="4" t="s">
        <v>1164</v>
      </c>
      <c r="D214" s="5" t="s">
        <v>1165</v>
      </c>
      <c r="I214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4" s="3" t="str">
        <f t="shared" ca="1" si="33"/>
        <v>_x000D_						{ chinese: `义`, pinyin: `yì` },_x000D_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14" t="s">
        <v>1166</v>
      </c>
      <c r="L214" s="6" t="s">
        <v>1167</v>
      </c>
      <c r="M214" t="str">
        <f t="shared" si="34"/>
        <v/>
      </c>
      <c r="O214" t="str">
        <f t="shared" si="35"/>
        <v/>
      </c>
      <c r="Q214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4" s="3" t="str">
        <f t="shared" ca="1" si="37"/>
        <v>_x000D_						{ chinese: `淡`, pinyin: `dàn` },_x000D_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4" t="s">
        <v>1168</v>
      </c>
      <c r="T214" s="6" t="s">
        <v>1169</v>
      </c>
      <c r="U214" t="str">
        <f t="shared" si="38"/>
        <v/>
      </c>
      <c r="W214" t="str">
        <f t="shared" si="39"/>
        <v/>
      </c>
    </row>
    <row r="215" spans="1:23" ht="15.6">
      <c r="A215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5" s="3" t="str">
        <f t="shared" ca="1" si="32"/>
        <v>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5" s="4" t="s">
        <v>1170</v>
      </c>
      <c r="D215" s="5" t="s">
        <v>1171</v>
      </c>
      <c r="I215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5" s="3" t="str">
        <f t="shared" ca="1" si="33"/>
        <v>_x000D_						{ chinese: `饭`, pinyin: `fàn` },_x000D_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15" t="s">
        <v>1172</v>
      </c>
      <c r="L215" s="6" t="s">
        <v>1173</v>
      </c>
      <c r="M215" t="str">
        <f t="shared" si="34"/>
        <v/>
      </c>
      <c r="O215" t="str">
        <f t="shared" si="35"/>
        <v/>
      </c>
      <c r="Q215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5" s="3" t="str">
        <f t="shared" ca="1" si="37"/>
        <v>_x000D_						{ chinese: `好`, pinyin: `hào` },_x000D_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5" t="s">
        <v>1174</v>
      </c>
      <c r="T215" s="6" t="s">
        <v>1175</v>
      </c>
      <c r="U215" t="str">
        <f t="shared" si="38"/>
        <v/>
      </c>
      <c r="W215" t="str">
        <f t="shared" si="39"/>
        <v/>
      </c>
    </row>
    <row r="216" spans="1:23" ht="15.6">
      <c r="A216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6" s="3" t="str">
        <f t="shared" ca="1" si="32"/>
        <v>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6" s="4" t="s">
        <v>1176</v>
      </c>
      <c r="D216" s="5" t="s">
        <v>522</v>
      </c>
      <c r="I216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6" s="3" t="str">
        <f t="shared" ca="1" si="33"/>
        <v>_x000D_						{ chinese: `能`, pinyin: `néng` },_x000D_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16" t="s">
        <v>1177</v>
      </c>
      <c r="L216" s="6" t="s">
        <v>1178</v>
      </c>
      <c r="M216" t="str">
        <f t="shared" si="34"/>
        <v/>
      </c>
      <c r="O216" t="str">
        <f t="shared" si="35"/>
        <v/>
      </c>
      <c r="Q216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6" s="3" t="str">
        <f t="shared" ca="1" si="37"/>
        <v>_x000D_						{ chinese: `够`, pinyin: `qòu` },_x000D_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6" t="s">
        <v>1179</v>
      </c>
      <c r="T216" s="6" t="s">
        <v>1180</v>
      </c>
      <c r="U216" t="str">
        <f t="shared" si="38"/>
        <v/>
      </c>
      <c r="W216" t="str">
        <f t="shared" si="39"/>
        <v/>
      </c>
    </row>
    <row r="217" spans="1:23" ht="15.6">
      <c r="A217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7" s="3" t="str">
        <f t="shared" ca="1" si="32"/>
        <v>_x000D_						{ chinese: `蓝`, pinyin: `lán` },_x000D_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7" s="4" t="s">
        <v>1181</v>
      </c>
      <c r="D217" s="5" t="s">
        <v>1182</v>
      </c>
      <c r="I217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7" s="3" t="str">
        <f t="shared" ca="1" si="33"/>
        <v>_x000D_						{ chinese: `饱`, pinyin: `bǎo` },_x000D_						{ chinese: `茶`, pinyin: `chá` },_x000D_						{ chinese: `泡`, pinyin: `pào` },_x000D_						{ chinese: `轻`, pinyin: `qīng` },_x000D_						{ chinese: `鞭炮`, pinyin: `biān'pào` },</v>
      </c>
      <c r="K217" t="s">
        <v>1183</v>
      </c>
      <c r="L217" s="6" t="s">
        <v>1184</v>
      </c>
      <c r="M217" t="str">
        <f t="shared" si="34"/>
        <v/>
      </c>
      <c r="O217" t="str">
        <f t="shared" si="35"/>
        <v/>
      </c>
      <c r="Q217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7" s="3" t="str">
        <f t="shared" ca="1" si="37"/>
        <v>_x000D_						{ chinese: `收`, pinyin: `shōu` },_x000D_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7" t="s">
        <v>1185</v>
      </c>
      <c r="T217" s="6" t="s">
        <v>1186</v>
      </c>
      <c r="U217" t="str">
        <f t="shared" si="38"/>
        <v/>
      </c>
      <c r="W217" t="str">
        <f t="shared" si="39"/>
        <v/>
      </c>
    </row>
    <row r="218" spans="1:23" ht="15.6">
      <c r="A218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8" s="3" t="str">
        <f t="shared" ca="1" si="32"/>
        <v>_x000D_						{ chinese: `又`, pinyin: `yòu` },_x000D_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8" s="4" t="s">
        <v>1187</v>
      </c>
      <c r="D218" s="5" t="s">
        <v>1156</v>
      </c>
      <c r="I218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8" s="3" t="str">
        <f t="shared" ca="1" si="33"/>
        <v>_x000D_						{ chinese: `茶`, pinyin: `chá` },_x000D_						{ chinese: `泡`, pinyin: `pào` },_x000D_						{ chinese: `轻`, pinyin: `qīng` },_x000D_						{ chinese: `鞭炮`, pinyin: `biān'pào` },</v>
      </c>
      <c r="K218" t="s">
        <v>1188</v>
      </c>
      <c r="L218" s="6" t="s">
        <v>1189</v>
      </c>
      <c r="M218" t="str">
        <f t="shared" si="34"/>
        <v/>
      </c>
      <c r="O218" t="str">
        <f t="shared" si="35"/>
        <v/>
      </c>
      <c r="Q218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8" s="3" t="str">
        <f t="shared" ca="1" si="37"/>
        <v>_x000D_						{ chinese: `城市`, pinyin: `chéng'shì` },_x000D_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8" t="s">
        <v>1190</v>
      </c>
      <c r="T218" s="6" t="s">
        <v>1191</v>
      </c>
      <c r="U218" t="str">
        <f t="shared" si="38"/>
        <v/>
      </c>
      <c r="W218" t="str">
        <f t="shared" si="39"/>
        <v/>
      </c>
    </row>
    <row r="219" spans="1:23" ht="15.6">
      <c r="A219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19" s="3" t="str">
        <f t="shared" ca="1" si="32"/>
        <v>_x000D_						{ chinese: `笑`, pinyin: `xiào` },_x000D_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19" s="4" t="s">
        <v>1192</v>
      </c>
      <c r="D219" s="5" t="s">
        <v>775</v>
      </c>
      <c r="I219" s="2" t="str">
        <f t="shared" ca="1" si="3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19" s="3" t="str">
        <f t="shared" ca="1" si="33"/>
        <v>_x000D_						{ chinese: `泡`, pinyin: `pào` },_x000D_						{ chinese: `轻`, pinyin: `qīng` },_x000D_						{ chinese: `鞭炮`, pinyin: `biān'pào` },</v>
      </c>
      <c r="K219" t="s">
        <v>1193</v>
      </c>
      <c r="L219" s="6" t="s">
        <v>1194</v>
      </c>
      <c r="M219" t="str">
        <f t="shared" si="34"/>
        <v/>
      </c>
      <c r="O219" t="str">
        <f t="shared" si="35"/>
        <v/>
      </c>
      <c r="Q219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19" s="3" t="str">
        <f t="shared" ca="1" si="37"/>
        <v>_x000D_						{ chinese: `干`, pinyin: `gan` },_x000D_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19" t="s">
        <v>1195</v>
      </c>
      <c r="T219" s="6" t="s">
        <v>1196</v>
      </c>
      <c r="U219" t="str">
        <f t="shared" si="38"/>
        <v/>
      </c>
      <c r="W219" t="str">
        <f t="shared" si="39"/>
        <v/>
      </c>
    </row>
    <row r="220" spans="1:23" ht="15.6">
      <c r="A220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0" s="3" t="str">
        <f t="shared" ca="1" si="32"/>
        <v>_x000D_						{ chinese: `着`, pinyin: `zhe` },_x000D_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20" s="4" t="s">
        <v>1197</v>
      </c>
      <c r="D220" s="5" t="s">
        <v>1198</v>
      </c>
      <c r="I220" s="2" t="str">
        <f t="shared" ref="I220:I283" ca="1" si="40">IF(0=LEN(M220),OFFSET(I220, 1, 0), J220 &amp; IF(0=LEN(OFFSET(I220, 1, 0)), "",OFFSET(I220, 1, 0))) &amp; ""</f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0" s="3" t="str">
        <f t="shared" ca="1" si="33"/>
        <v>_x000D_						{ chinese: `轻`, pinyin: `qīng` },_x000D_						{ chinese: `鞭炮`, pinyin: `biān'pào` },</v>
      </c>
      <c r="K220" t="s">
        <v>1199</v>
      </c>
      <c r="L220" s="6" t="s">
        <v>122</v>
      </c>
      <c r="M220" t="str">
        <f t="shared" si="34"/>
        <v/>
      </c>
      <c r="O220" t="str">
        <f t="shared" si="35"/>
        <v/>
      </c>
      <c r="Q220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0" s="3" t="str">
        <f t="shared" ca="1" si="37"/>
        <v>_x000D_						{ chinese: `留`, pinyin: `liú` },_x000D_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20" t="s">
        <v>1200</v>
      </c>
      <c r="T220" s="6" t="s">
        <v>1201</v>
      </c>
      <c r="U220" t="str">
        <f t="shared" si="38"/>
        <v/>
      </c>
      <c r="W220" t="str">
        <f t="shared" si="39"/>
        <v/>
      </c>
    </row>
    <row r="221" spans="1:23" ht="15.6">
      <c r="A221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1" s="3" t="str">
        <f t="shared" ca="1" si="32"/>
        <v>_x000D_						{ chinese: `向`, pinyin: `xiàng` },_x000D_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21" s="4" t="s">
        <v>1202</v>
      </c>
      <c r="D221" s="5" t="s">
        <v>797</v>
      </c>
      <c r="I221" s="2" t="str">
        <f t="shared" ca="1" si="4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1" s="3" t="str">
        <f t="shared" ca="1" si="33"/>
        <v>_x000D_						{ chinese: `鞭炮`, pinyin: `biān'pào` },</v>
      </c>
      <c r="K221" t="s">
        <v>1203</v>
      </c>
      <c r="L221" s="6" t="s">
        <v>1204</v>
      </c>
      <c r="M221" t="str">
        <f t="shared" si="34"/>
        <v/>
      </c>
      <c r="O221" t="str">
        <f t="shared" si="35"/>
        <v/>
      </c>
      <c r="Q221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1" s="3" t="str">
        <f t="shared" ca="1" si="37"/>
        <v>_x000D_						{ chinese: `钉`, pinyin: `dìng` },_x000D_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21" t="s">
        <v>1205</v>
      </c>
      <c r="T221" s="6" t="s">
        <v>1206</v>
      </c>
      <c r="U221" t="str">
        <f t="shared" si="38"/>
        <v/>
      </c>
      <c r="W221" t="str">
        <f t="shared" si="39"/>
        <v/>
      </c>
    </row>
    <row r="222" spans="1:23" ht="15.6">
      <c r="A222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2" s="3" t="str">
        <f t="shared" ca="1" si="32"/>
        <v>_x000D_						{ chinese: `和`, pinyin: `hé` },_x000D_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22" s="4" t="s">
        <v>1207</v>
      </c>
      <c r="D222" s="5" t="s">
        <v>167</v>
      </c>
      <c r="I222" s="2" t="str">
        <f t="shared" ca="1" si="4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2" s="3" t="str">
        <f t="shared" ca="1" si="33"/>
        <v/>
      </c>
      <c r="L222" s="6"/>
      <c r="M222" t="str">
        <f t="shared" si="34"/>
        <v/>
      </c>
      <c r="O222" t="str">
        <f t="shared" si="35"/>
        <v/>
      </c>
      <c r="Q222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2" s="3" t="str">
        <f t="shared" ca="1" si="37"/>
        <v>_x000D_						{ chinese: `利`, pinyin: `lì` },_x000D_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22" t="s">
        <v>1208</v>
      </c>
      <c r="T222" s="6" t="s">
        <v>786</v>
      </c>
      <c r="U222" t="str">
        <f t="shared" si="38"/>
        <v/>
      </c>
      <c r="W222" t="str">
        <f t="shared" si="39"/>
        <v/>
      </c>
    </row>
    <row r="223" spans="1:23" ht="15.6">
      <c r="A223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3" s="3" t="str">
        <f t="shared" ca="1" si="32"/>
        <v>_x000D_						{ chinese: `贝`, pinyin: `bèi` },_x000D_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23" s="4" t="s">
        <v>1209</v>
      </c>
      <c r="D223" s="5" t="s">
        <v>201</v>
      </c>
      <c r="I223" s="2" t="str">
        <f t="shared" ca="1" si="40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3" s="3" t="str">
        <f t="shared" ca="1" si="33"/>
        <v>_x000D_				{_x000D_					names: { en: `Literacy 6`, zh_cn: `识字表6`, zh_tw: `識字錶6` },_x000D_					words: [_x000D_						{ chinese: `首`, pinyin: `shǒu` },_x000D_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},_x000D_					],_x000D_				},</v>
      </c>
      <c r="K223" t="s">
        <v>1210</v>
      </c>
      <c r="L223" s="6" t="s">
        <v>102</v>
      </c>
      <c r="M223" t="str">
        <f t="shared" si="34"/>
        <v>Literacy 6</v>
      </c>
      <c r="N223" t="s">
        <v>1211</v>
      </c>
      <c r="O223" t="str">
        <f t="shared" si="35"/>
        <v>識字錶6</v>
      </c>
      <c r="Q223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3" s="3" t="str">
        <f t="shared" ca="1" si="37"/>
        <v>_x000D_						{ chinese: `分`, pinyin: `fèn` },_x000D_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23" t="s">
        <v>835</v>
      </c>
      <c r="T223" s="6" t="s">
        <v>1152</v>
      </c>
      <c r="U223" t="str">
        <f t="shared" si="38"/>
        <v/>
      </c>
      <c r="W223" t="str">
        <f t="shared" si="39"/>
        <v/>
      </c>
    </row>
    <row r="224" spans="1:23" ht="15.6">
      <c r="A224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4" s="3" t="str">
        <f t="shared" ca="1" si="32"/>
        <v>_x000D_						{ chinese: `娃`, pinyin: `wá` },_x000D_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24" s="4" t="s">
        <v>1212</v>
      </c>
      <c r="D224" s="5" t="s">
        <v>1213</v>
      </c>
      <c r="I224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4" s="3" t="str">
        <f t="shared" ca="1" si="33"/>
        <v>_x000D_						{ chinese: `踪迹`, pinyin: `zōng'jì` },_x000D_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24" t="s">
        <v>1214</v>
      </c>
      <c r="L224" s="6" t="s">
        <v>1215</v>
      </c>
      <c r="M224" t="str">
        <f t="shared" si="34"/>
        <v/>
      </c>
      <c r="O224" t="str">
        <f t="shared" si="35"/>
        <v/>
      </c>
      <c r="Q224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4" s="3" t="str">
        <f t="shared" ca="1" si="37"/>
        <v>_x000D_						{ chinese: `味`, pinyin: `wèi` },_x000D_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24" t="s">
        <v>1216</v>
      </c>
      <c r="T224" s="6" t="s">
        <v>1055</v>
      </c>
      <c r="U224" t="str">
        <f t="shared" si="38"/>
        <v/>
      </c>
      <c r="W224" t="str">
        <f t="shared" si="39"/>
        <v/>
      </c>
    </row>
    <row r="225" spans="1:23" ht="15.6">
      <c r="A225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5" s="3" t="str">
        <f t="shared" ca="1" si="32"/>
        <v>_x000D_						{ chinese: `挂`, pinyin: `guà` },_x000D_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25" s="4" t="s">
        <v>1217</v>
      </c>
      <c r="D225" s="5" t="s">
        <v>1218</v>
      </c>
      <c r="I225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5" s="3" t="str">
        <f t="shared" ca="1" si="33"/>
        <v>_x000D_						{ chinese: `浮萍`, pinyin: `fú'píng` },_x000D_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25" t="s">
        <v>1219</v>
      </c>
      <c r="L225" s="6" t="s">
        <v>1220</v>
      </c>
      <c r="M225" t="str">
        <f t="shared" si="34"/>
        <v/>
      </c>
      <c r="O225" t="str">
        <f t="shared" si="35"/>
        <v/>
      </c>
      <c r="Q225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5" s="3" t="str">
        <f t="shared" ca="1" si="37"/>
        <v>_x000D_						{ chinese: `昌`, pinyin: `chāng` },_x000D_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25" t="s">
        <v>1221</v>
      </c>
      <c r="T225" s="6" t="s">
        <v>1222</v>
      </c>
      <c r="U225" t="str">
        <f t="shared" si="38"/>
        <v/>
      </c>
      <c r="W225" t="str">
        <f t="shared" si="39"/>
        <v/>
      </c>
    </row>
    <row r="226" spans="1:23" ht="15.6">
      <c r="A226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6" s="3" t="str">
        <f t="shared" ca="1" si="32"/>
        <v>_x000D_						{ chinese: `活`, pinyin: `huó` },_x000D_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26" s="4" t="s">
        <v>1223</v>
      </c>
      <c r="D226" s="5" t="s">
        <v>1224</v>
      </c>
      <c r="I226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6" s="3" t="str">
        <f t="shared" ca="1" si="33"/>
        <v>_x000D_						{ chinese: `泉流`, pinyin: `quán'liú`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26" t="s">
        <v>1225</v>
      </c>
      <c r="L226" s="6" t="s">
        <v>1226</v>
      </c>
      <c r="M226" t="str">
        <f t="shared" si="34"/>
        <v/>
      </c>
      <c r="O226" t="str">
        <f t="shared" si="35"/>
        <v/>
      </c>
      <c r="Q226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6" s="3" t="str">
        <f t="shared" ca="1" si="37"/>
        <v>_x000D_						{ chinese: `铺`, pinyin: `pù` },_x000D_						{ chinese: `调`, pinyin: `tiáo` },_x000D_						{ chinese: `硬卧`, pinyin: `yìng'wò` },_x000D_						{ chinese: `限乘`, pinyin: `xiàn'chéng` },_x000D_						{ chinese: `售`, pinyin: `shòu` },</v>
      </c>
      <c r="S226" t="s">
        <v>1227</v>
      </c>
      <c r="T226" s="6" t="s">
        <v>1228</v>
      </c>
      <c r="U226" t="str">
        <f t="shared" si="38"/>
        <v/>
      </c>
      <c r="W226" t="str">
        <f t="shared" si="39"/>
        <v/>
      </c>
    </row>
    <row r="227" spans="1:23" ht="15.6">
      <c r="A227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7" s="3" t="str">
        <f t="shared" ca="1" si="32"/>
        <v>_x000D_						{ chinese: `金`, pinyin: `jīn` },_x000D_						{ chinese: `哥`, pinyin: `gē` },_x000D_						{ chinese: `姐`, pinyin: `jiě` },_x000D_						{ chinese: `弟`, pinyin: `dì` },_x000D_						{ chinese: `叔`, pinyin: `shū` },_x000D_						{ chinese: `爷`, pinyin: `yé` },</v>
      </c>
      <c r="C227" s="4" t="s">
        <v>1229</v>
      </c>
      <c r="D227" s="5" t="s">
        <v>1230</v>
      </c>
      <c r="I227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7" s="3" t="str">
        <f t="shared" ca="1" si="33"/>
        <v>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27" t="s">
        <v>1231</v>
      </c>
      <c r="L227" s="6" t="s">
        <v>1232</v>
      </c>
      <c r="M227" t="str">
        <f t="shared" si="34"/>
        <v/>
      </c>
      <c r="O227" t="str">
        <f t="shared" si="35"/>
        <v/>
      </c>
      <c r="Q227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7" s="3" t="str">
        <f t="shared" ca="1" si="37"/>
        <v>_x000D_						{ chinese: `调`, pinyin: `tiáo` },_x000D_						{ chinese: `硬卧`, pinyin: `yìng'wò` },_x000D_						{ chinese: `限乘`, pinyin: `xiàn'chéng` },_x000D_						{ chinese: `售`, pinyin: `shòu` },</v>
      </c>
      <c r="S227" t="s">
        <v>1233</v>
      </c>
      <c r="T227" s="6" t="s">
        <v>824</v>
      </c>
      <c r="U227" t="str">
        <f t="shared" si="38"/>
        <v/>
      </c>
      <c r="W227" t="str">
        <f t="shared" si="39"/>
        <v/>
      </c>
    </row>
    <row r="228" spans="1:23" ht="15.6">
      <c r="A228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8" s="3" t="str">
        <f t="shared" ca="1" si="32"/>
        <v>_x000D_						{ chinese: `哥`, pinyin: `gē` },_x000D_						{ chinese: `姐`, pinyin: `jiě` },_x000D_						{ chinese: `弟`, pinyin: `dì` },_x000D_						{ chinese: `叔`, pinyin: `shū` },_x000D_						{ chinese: `爷`, pinyin: `yé` },</v>
      </c>
      <c r="C228" s="4" t="s">
        <v>1234</v>
      </c>
      <c r="D228" s="5" t="s">
        <v>850</v>
      </c>
      <c r="I228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8" s="3" t="str">
        <f t="shared" ca="1" si="33"/>
        <v>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28" t="s">
        <v>1235</v>
      </c>
      <c r="L228" s="6" t="s">
        <v>1236</v>
      </c>
      <c r="M228" t="str">
        <f t="shared" si="34"/>
        <v/>
      </c>
      <c r="O228" t="str">
        <f t="shared" si="35"/>
        <v/>
      </c>
      <c r="Q228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8" s="3" t="str">
        <f t="shared" ca="1" si="37"/>
        <v>_x000D_						{ chinese: `硬卧`, pinyin: `yìng'wò` },_x000D_						{ chinese: `限乘`, pinyin: `xiàn'chéng` },_x000D_						{ chinese: `售`, pinyin: `shòu` },</v>
      </c>
      <c r="S228" t="s">
        <v>1237</v>
      </c>
      <c r="T228" s="6" t="s">
        <v>1238</v>
      </c>
      <c r="U228" t="str">
        <f t="shared" si="38"/>
        <v/>
      </c>
      <c r="W228" t="str">
        <f t="shared" si="39"/>
        <v/>
      </c>
    </row>
    <row r="229" spans="1:23" ht="15.6">
      <c r="A229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29" s="3" t="str">
        <f t="shared" ca="1" si="32"/>
        <v>_x000D_						{ chinese: `姐`, pinyin: `jiě` },_x000D_						{ chinese: `弟`, pinyin: `dì` },_x000D_						{ chinese: `叔`, pinyin: `shū` },_x000D_						{ chinese: `爷`, pinyin: `yé` },</v>
      </c>
      <c r="C229" s="4" t="s">
        <v>1239</v>
      </c>
      <c r="D229" s="5" t="s">
        <v>1240</v>
      </c>
      <c r="I229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29" s="3" t="str">
        <f t="shared" ca="1" si="33"/>
        <v>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29" t="s">
        <v>1241</v>
      </c>
      <c r="L229" s="6" t="s">
        <v>167</v>
      </c>
      <c r="M229" t="str">
        <f t="shared" si="34"/>
        <v/>
      </c>
      <c r="O229" t="str">
        <f t="shared" si="35"/>
        <v/>
      </c>
      <c r="Q229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29" s="3" t="str">
        <f t="shared" ca="1" si="37"/>
        <v>_x000D_						{ chinese: `限乘`, pinyin: `xiàn'chéng` },_x000D_						{ chinese: `售`, pinyin: `shòu` },</v>
      </c>
      <c r="S229" t="s">
        <v>1242</v>
      </c>
      <c r="T229" s="6" t="s">
        <v>1243</v>
      </c>
      <c r="U229" t="str">
        <f t="shared" si="38"/>
        <v/>
      </c>
      <c r="W229" t="str">
        <f t="shared" si="39"/>
        <v/>
      </c>
    </row>
    <row r="230" spans="1:23" ht="15.6">
      <c r="A230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30" s="3" t="str">
        <f t="shared" ca="1" si="32"/>
        <v>_x000D_						{ chinese: `弟`, pinyin: `dì` },_x000D_						{ chinese: `叔`, pinyin: `shū` },_x000D_						{ chinese: `爷`, pinyin: `yé` },</v>
      </c>
      <c r="C230" s="4" t="s">
        <v>1244</v>
      </c>
      <c r="D230" s="5" t="s">
        <v>19</v>
      </c>
      <c r="I230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0" s="3" t="str">
        <f t="shared" ca="1" si="33"/>
        <v>_x000D_						{ chinese: `露`, pinyin: `lù` },_x000D_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0" t="s">
        <v>1245</v>
      </c>
      <c r="L230" s="6" t="s">
        <v>1246</v>
      </c>
      <c r="M230" t="str">
        <f t="shared" si="34"/>
        <v/>
      </c>
      <c r="O230" t="str">
        <f t="shared" si="35"/>
        <v/>
      </c>
      <c r="Q230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0" s="3" t="str">
        <f t="shared" ca="1" si="37"/>
        <v>_x000D_						{ chinese: `售`, pinyin: `shòu` },</v>
      </c>
      <c r="S230" t="s">
        <v>1247</v>
      </c>
      <c r="T230" s="6" t="s">
        <v>1248</v>
      </c>
      <c r="U230" t="str">
        <f t="shared" si="38"/>
        <v/>
      </c>
      <c r="W230" t="str">
        <f t="shared" si="39"/>
        <v/>
      </c>
    </row>
    <row r="231" spans="1:23" ht="15.6">
      <c r="A231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31" s="3" t="str">
        <f t="shared" ca="1" si="32"/>
        <v>_x000D_						{ chinese: `叔`, pinyin: `shū` },_x000D_						{ chinese: `爷`, pinyin: `yé` },</v>
      </c>
      <c r="C231" s="4" t="s">
        <v>1249</v>
      </c>
      <c r="D231" s="5" t="s">
        <v>1250</v>
      </c>
      <c r="I231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1" s="3" t="str">
        <f t="shared" ca="1" si="33"/>
        <v>_x000D_						{ chinese: `角`, pinyin: `jiǎo` },_x000D_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1" t="s">
        <v>1251</v>
      </c>
      <c r="L231" s="6" t="s">
        <v>1252</v>
      </c>
      <c r="M231" t="str">
        <f t="shared" si="34"/>
        <v/>
      </c>
      <c r="O231" t="str">
        <f t="shared" si="35"/>
        <v/>
      </c>
      <c r="Q231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1" s="3" t="str">
        <f t="shared" ca="1" si="37"/>
        <v/>
      </c>
      <c r="T231" s="6"/>
      <c r="U231" t="str">
        <f t="shared" si="38"/>
        <v xml:space="preserve"> </v>
      </c>
      <c r="V231" t="s">
        <v>311</v>
      </c>
      <c r="W231" t="str">
        <f t="shared" si="39"/>
        <v xml:space="preserve"> </v>
      </c>
    </row>
    <row r="232" spans="1:23" ht="15.6">
      <c r="A232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32" s="3" t="str">
        <f t="shared" ca="1" si="32"/>
        <v>_x000D_						{ chinese: `爷`, pinyin: `yé` },</v>
      </c>
      <c r="C232" s="4" t="s">
        <v>1253</v>
      </c>
      <c r="D232" s="5" t="s">
        <v>1254</v>
      </c>
      <c r="I232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2" s="3" t="str">
        <f t="shared" ca="1" si="33"/>
        <v>_x000D_						{ chinese: `珠`, pinyin: `zhū` },_x000D_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2" t="s">
        <v>1255</v>
      </c>
      <c r="L232" s="6" t="s">
        <v>1256</v>
      </c>
      <c r="M232" t="str">
        <f t="shared" si="34"/>
        <v/>
      </c>
      <c r="O232" t="str">
        <f t="shared" si="35"/>
        <v/>
      </c>
      <c r="Q232" s="2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2" s="3" t="str">
        <f t="shared" ca="1" si="37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},_x000D_					],_x000D_				},</v>
      </c>
      <c r="S232" t="s">
        <v>1257</v>
      </c>
      <c r="T232" s="6" t="s">
        <v>193</v>
      </c>
      <c r="U232" t="str">
        <f t="shared" si="38"/>
        <v>Literacy 5</v>
      </c>
      <c r="V232" t="s">
        <v>977</v>
      </c>
      <c r="W232" t="str">
        <f t="shared" si="39"/>
        <v>識字錶5</v>
      </c>
    </row>
    <row r="233" spans="1:23" ht="15.6">
      <c r="A233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33" s="3" t="str">
        <f t="shared" ca="1" si="32"/>
        <v/>
      </c>
      <c r="C233" s="7"/>
      <c r="D233" s="6"/>
      <c r="I233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3" s="3" t="str">
        <f t="shared" ca="1" si="33"/>
        <v>_x000D_						{ chinese: `摇`, pinyin: `yáo` },_x000D_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3" t="s">
        <v>1258</v>
      </c>
      <c r="L233" s="6" t="s">
        <v>1003</v>
      </c>
      <c r="M233" t="str">
        <f t="shared" si="34"/>
        <v/>
      </c>
      <c r="O233" t="str">
        <f t="shared" si="35"/>
        <v/>
      </c>
      <c r="Q233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3" s="3" t="str">
        <f t="shared" ca="1" si="37"/>
        <v>_x000D_						{ chinese: `答`, pinyin: `dá` },_x000D_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33" t="s">
        <v>1259</v>
      </c>
      <c r="T233" s="6" t="s">
        <v>1260</v>
      </c>
      <c r="U233" t="str">
        <f t="shared" si="38"/>
        <v/>
      </c>
      <c r="W233" t="str">
        <f t="shared" si="39"/>
        <v/>
      </c>
    </row>
    <row r="234" spans="1:23" ht="15.6">
      <c r="A234" s="2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B234" s="3" t="str">
        <f t="shared" ca="1" si="32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},_x000D_					],_x000D_				},</v>
      </c>
      <c r="C234" s="4" t="s">
        <v>1261</v>
      </c>
      <c r="D234" s="5" t="s">
        <v>929</v>
      </c>
      <c r="E234" t="s">
        <v>1262</v>
      </c>
      <c r="F234" t="s">
        <v>1263</v>
      </c>
      <c r="G234" t="str">
        <f>F234</f>
        <v>第八单元</v>
      </c>
      <c r="I234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4" s="3" t="str">
        <f t="shared" ca="1" si="33"/>
        <v>_x000D_						{ chinese: `躺`, pinyin: `tǎng` },_x000D_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4" t="s">
        <v>1264</v>
      </c>
      <c r="L234" s="6" t="s">
        <v>1265</v>
      </c>
      <c r="M234" t="str">
        <f t="shared" si="34"/>
        <v/>
      </c>
      <c r="O234" t="str">
        <f t="shared" si="35"/>
        <v/>
      </c>
      <c r="Q234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4" s="3" t="str">
        <f t="shared" ca="1" si="37"/>
        <v>_x000D_						{ chinese: `渴`, pinyin: `kě` },_x000D_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34" t="s">
        <v>1266</v>
      </c>
      <c r="T234" s="6" t="s">
        <v>536</v>
      </c>
      <c r="U234" t="str">
        <f t="shared" si="38"/>
        <v/>
      </c>
      <c r="W234" t="str">
        <f t="shared" si="39"/>
        <v/>
      </c>
    </row>
    <row r="235" spans="1:23" ht="15.6">
      <c r="A235" s="2" t="str">
        <f t="shared" ca="1" si="31"/>
        <v/>
      </c>
      <c r="B235" s="3" t="str">
        <f t="shared" ca="1" si="32"/>
        <v>_x000D_						{ chinese: `竹`, pinyin: `zhú` },_x000D_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35" s="4" t="s">
        <v>1267</v>
      </c>
      <c r="D235" s="5" t="s">
        <v>1268</v>
      </c>
      <c r="I235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5" s="3" t="str">
        <f t="shared" ca="1" si="33"/>
        <v>_x000D_						{ chinese: `晶`, pinyin: `jīng` },_x000D_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5" t="s">
        <v>1269</v>
      </c>
      <c r="L235" s="6" t="s">
        <v>333</v>
      </c>
      <c r="M235" t="str">
        <f t="shared" si="34"/>
        <v/>
      </c>
      <c r="O235" t="str">
        <f t="shared" si="35"/>
        <v/>
      </c>
      <c r="Q235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5" s="3" t="str">
        <f t="shared" ca="1" si="37"/>
        <v>_x000D_						{ chinese: `喝`, pinyin: `hē` },_x000D_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35" t="s">
        <v>1270</v>
      </c>
      <c r="T235" s="6" t="s">
        <v>1271</v>
      </c>
      <c r="U235" t="str">
        <f t="shared" si="38"/>
        <v/>
      </c>
      <c r="W235" t="str">
        <f t="shared" si="39"/>
        <v/>
      </c>
    </row>
    <row r="236" spans="1:23" ht="15.6">
      <c r="A236" s="2" t="str">
        <f t="shared" ca="1" si="31"/>
        <v/>
      </c>
      <c r="B236" s="3" t="str">
        <f t="shared" ca="1" si="32"/>
        <v>_x000D_						{ chinese: `牙`, pinyin: `yá` },_x000D_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36" s="4" t="s">
        <v>1272</v>
      </c>
      <c r="D236" s="5" t="s">
        <v>1273</v>
      </c>
      <c r="I236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6" s="3" t="str">
        <f t="shared" ca="1" si="33"/>
        <v>_x000D_						{ chinese: `停机`, pinyin: `tíng'jī` },_x000D_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6" t="s">
        <v>1274</v>
      </c>
      <c r="L236" s="6" t="s">
        <v>1275</v>
      </c>
      <c r="M236" t="str">
        <f t="shared" si="34"/>
        <v/>
      </c>
      <c r="O236" t="str">
        <f t="shared" si="35"/>
        <v/>
      </c>
      <c r="Q236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6" s="3" t="str">
        <f t="shared" ca="1" si="37"/>
        <v>_x000D_						{ chinese: `话`, pinyin: `huà` },_x000D_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36" t="s">
        <v>1276</v>
      </c>
      <c r="T236" s="6" t="s">
        <v>278</v>
      </c>
      <c r="U236" t="str">
        <f t="shared" si="38"/>
        <v/>
      </c>
      <c r="W236" t="str">
        <f t="shared" si="39"/>
        <v/>
      </c>
    </row>
    <row r="237" spans="1:23" ht="15.6">
      <c r="A237" s="2" t="str">
        <f t="shared" ca="1" si="31"/>
        <v/>
      </c>
      <c r="B237" s="3" t="str">
        <f t="shared" ca="1" si="32"/>
        <v>_x000D_						{ chinese: `用`, pinyin: `yòng` },_x000D_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37" s="4" t="s">
        <v>1277</v>
      </c>
      <c r="D237" s="5" t="s">
        <v>1278</v>
      </c>
      <c r="I237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7" s="3" t="str">
        <f t="shared" ca="1" si="33"/>
        <v>_x000D_						{ chinese: `展`, pinyin: `zhǎn` },_x000D_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7" t="s">
        <v>1279</v>
      </c>
      <c r="L237" s="6" t="s">
        <v>1280</v>
      </c>
      <c r="M237" t="str">
        <f t="shared" si="34"/>
        <v/>
      </c>
      <c r="O237" t="str">
        <f t="shared" si="35"/>
        <v/>
      </c>
      <c r="Q237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7" s="3" t="str">
        <f t="shared" ca="1" si="37"/>
        <v>_x000D_						{ chinese: `弄错`, pinyin: `nòng'cuò` },_x000D_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37" t="s">
        <v>1281</v>
      </c>
      <c r="T237" s="6" t="s">
        <v>1282</v>
      </c>
      <c r="U237" t="str">
        <f t="shared" si="38"/>
        <v/>
      </c>
      <c r="W237" t="str">
        <f t="shared" si="39"/>
        <v/>
      </c>
    </row>
    <row r="238" spans="1:23" ht="15.6">
      <c r="A238" s="2" t="str">
        <f t="shared" ca="1" si="31"/>
        <v/>
      </c>
      <c r="B238" s="3" t="str">
        <f t="shared" ca="1" si="32"/>
        <v>_x000D_						{ chinese: `几步`, pinyin: `jǐ'bù` },_x000D_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38" s="4" t="s">
        <v>1283</v>
      </c>
      <c r="D238" s="5" t="s">
        <v>1284</v>
      </c>
      <c r="I238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8" s="3" t="str">
        <f t="shared" ca="1" si="33"/>
        <v>_x000D_						{ chinese: `透`, pinyin: `tòu` },_x000D_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8" t="s">
        <v>1285</v>
      </c>
      <c r="L238" s="6" t="s">
        <v>1286</v>
      </c>
      <c r="M238" t="str">
        <f t="shared" si="34"/>
        <v/>
      </c>
      <c r="O238" t="str">
        <f t="shared" si="35"/>
        <v/>
      </c>
      <c r="Q238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8" s="3" t="str">
        <f t="shared" ca="1" si="37"/>
        <v>_x000D_						{ chinese: `际`, pinyin: `ji` },_x000D_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38" t="s">
        <v>1287</v>
      </c>
      <c r="T238" s="6" t="s">
        <v>1288</v>
      </c>
      <c r="U238" t="str">
        <f t="shared" si="38"/>
        <v/>
      </c>
      <c r="W238" t="str">
        <f t="shared" si="39"/>
        <v/>
      </c>
    </row>
    <row r="239" spans="1:23" ht="15.6">
      <c r="A239" s="2" t="str">
        <f t="shared" ca="1" si="31"/>
        <v/>
      </c>
      <c r="B239" s="3" t="str">
        <f t="shared" ca="1" si="32"/>
        <v>_x000D_						{ chinese: `为`, pinyin: `wéi` },_x000D_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39" s="4" t="s">
        <v>188</v>
      </c>
      <c r="D239" s="5" t="s">
        <v>189</v>
      </c>
      <c r="I239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39" s="3" t="str">
        <f t="shared" ca="1" si="33"/>
        <v>_x000D_						{ chinese: `翅膀`, pinyin: `chì'bǎng` },_x000D_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39" t="s">
        <v>1289</v>
      </c>
      <c r="L239" s="6" t="s">
        <v>1290</v>
      </c>
      <c r="M239" t="str">
        <f t="shared" si="34"/>
        <v/>
      </c>
      <c r="O239" t="str">
        <f t="shared" si="35"/>
        <v/>
      </c>
      <c r="Q239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39" s="3" t="str">
        <f t="shared" ca="1" si="37"/>
        <v>_x000D_						{ chinese: `哪`, pinyin: `na` },_x000D_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39" t="s">
        <v>1291</v>
      </c>
      <c r="T239" s="6" t="s">
        <v>1292</v>
      </c>
      <c r="U239" t="str">
        <f t="shared" si="38"/>
        <v/>
      </c>
      <c r="W239" t="str">
        <f t="shared" si="39"/>
        <v/>
      </c>
    </row>
    <row r="240" spans="1:23" ht="15.6">
      <c r="A240" s="2" t="str">
        <f t="shared" ca="1" si="31"/>
        <v/>
      </c>
      <c r="B240" s="3" t="str">
        <f t="shared" ca="1" si="32"/>
        <v>_x000D_						{ chinese: `参加`, pinyin: `cān'jiā` },_x000D_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0" s="4" t="s">
        <v>1293</v>
      </c>
      <c r="D240" s="5" t="s">
        <v>1294</v>
      </c>
      <c r="I240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0" s="3" t="str">
        <f t="shared" ca="1" si="33"/>
        <v>_x000D_						{ chinese: `唱`, pinyin: `chàng`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0" t="s">
        <v>1295</v>
      </c>
      <c r="L240" s="6" t="s">
        <v>1296</v>
      </c>
      <c r="M240" t="str">
        <f t="shared" si="34"/>
        <v/>
      </c>
      <c r="O240" t="str">
        <f t="shared" si="35"/>
        <v/>
      </c>
      <c r="Q240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0" s="3" t="str">
        <f t="shared" ca="1" si="37"/>
        <v>_x000D_						{ chinese: `抬`, pinyin: `tái` },_x000D_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0" t="s">
        <v>1297</v>
      </c>
      <c r="T240" s="6" t="s">
        <v>376</v>
      </c>
      <c r="U240" t="str">
        <f t="shared" si="38"/>
        <v/>
      </c>
      <c r="W240" t="str">
        <f t="shared" si="39"/>
        <v/>
      </c>
    </row>
    <row r="241" spans="1:23" ht="15.6">
      <c r="A241" s="2" t="str">
        <f t="shared" ca="1" si="31"/>
        <v/>
      </c>
      <c r="B241" s="3" t="str">
        <f t="shared" ca="1" si="32"/>
        <v>_x000D_						{ chinese: `洞`, pinyin: `dòng` },_x000D_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1" s="4" t="s">
        <v>1298</v>
      </c>
      <c r="D241" s="5" t="s">
        <v>211</v>
      </c>
      <c r="I241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1" s="3" t="str">
        <f t="shared" ca="1" si="33"/>
        <v>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1" t="s">
        <v>1299</v>
      </c>
      <c r="L241" s="6" t="s">
        <v>1300</v>
      </c>
      <c r="M241" t="str">
        <f t="shared" si="34"/>
        <v/>
      </c>
      <c r="O241" t="str">
        <f t="shared" si="35"/>
        <v/>
      </c>
      <c r="Q241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1" s="3" t="str">
        <f t="shared" ca="1" si="37"/>
        <v>_x000D_						{ chinese: `号`, pinyin: `háo` },_x000D_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1" t="s">
        <v>1301</v>
      </c>
      <c r="T241" s="6" t="s">
        <v>1302</v>
      </c>
      <c r="U241" t="str">
        <f t="shared" si="38"/>
        <v/>
      </c>
      <c r="W241" t="str">
        <f t="shared" si="39"/>
        <v/>
      </c>
    </row>
    <row r="242" spans="1:23" ht="15.6">
      <c r="A242" s="2" t="str">
        <f t="shared" ca="1" si="31"/>
        <v/>
      </c>
      <c r="B242" s="3" t="str">
        <f t="shared" ca="1" si="32"/>
        <v>_x000D_						{ chinese: `着`, pinyin: `zháo` },_x000D_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2" s="8" t="s">
        <v>1197</v>
      </c>
      <c r="D242" s="5" t="s">
        <v>1303</v>
      </c>
      <c r="I242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2" s="3" t="str">
        <f t="shared" ca="1" si="33"/>
        <v>_x000D_						{ chinese: `腰`, pinyin: `yāo` },_x000D_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2" t="s">
        <v>1304</v>
      </c>
      <c r="L242" s="6" t="s">
        <v>1305</v>
      </c>
      <c r="M242" t="str">
        <f t="shared" si="34"/>
        <v/>
      </c>
      <c r="O242" t="str">
        <f t="shared" si="35"/>
        <v/>
      </c>
      <c r="Q242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2" s="3" t="str">
        <f t="shared" ca="1" si="37"/>
        <v>_x000D_						{ chinese: `堵`, pinyin: `dǔ` },_x000D_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2" t="s">
        <v>1306</v>
      </c>
      <c r="T242" s="6" t="s">
        <v>1307</v>
      </c>
      <c r="U242" t="str">
        <f t="shared" si="38"/>
        <v/>
      </c>
      <c r="W242" t="str">
        <f t="shared" si="39"/>
        <v/>
      </c>
    </row>
    <row r="243" spans="1:23" ht="15.6">
      <c r="A243" s="2" t="str">
        <f t="shared" ca="1" si="31"/>
        <v/>
      </c>
      <c r="B243" s="3" t="str">
        <f t="shared" ca="1" si="32"/>
        <v>_x000D_						{ chinese: `乌鸦`, pinyin: `wū'yā` },_x000D_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3" s="4" t="s">
        <v>1308</v>
      </c>
      <c r="D243" s="5" t="s">
        <v>1309</v>
      </c>
      <c r="I243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3" s="3" t="str">
        <f t="shared" ca="1" si="33"/>
        <v>_x000D_						{ chinese: `坡`, pinyin: `pō` },_x000D_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3" t="s">
        <v>1310</v>
      </c>
      <c r="L243" s="6" t="s">
        <v>1311</v>
      </c>
      <c r="M243" t="str">
        <f t="shared" si="34"/>
        <v/>
      </c>
      <c r="O243" t="str">
        <f t="shared" si="35"/>
        <v/>
      </c>
      <c r="Q243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3" s="3" t="str">
        <f t="shared" ca="1" si="37"/>
        <v>_x000D_						{ chinese: `缝`, pinyin: `fèng` },_x000D_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3" t="s">
        <v>1312</v>
      </c>
      <c r="T243" s="6" t="s">
        <v>1313</v>
      </c>
      <c r="U243" t="str">
        <f t="shared" si="38"/>
        <v/>
      </c>
      <c r="W243" t="str">
        <f t="shared" si="39"/>
        <v/>
      </c>
    </row>
    <row r="244" spans="1:23" ht="15.6">
      <c r="A244" s="2" t="str">
        <f t="shared" ca="1" si="31"/>
        <v/>
      </c>
      <c r="B244" s="3" t="str">
        <f t="shared" ca="1" si="32"/>
        <v>_x000D_						{ chinese: `处`, pinyin: `chù` },_x000D_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4" s="4" t="s">
        <v>1314</v>
      </c>
      <c r="D244" s="5" t="s">
        <v>1315</v>
      </c>
      <c r="I244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4" s="3" t="str">
        <f t="shared" ca="1" si="33"/>
        <v>_x000D_						{ chinese: `沉`, pinyin: `chén` },_x000D_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4" t="s">
        <v>1316</v>
      </c>
      <c r="L244" s="6" t="s">
        <v>791</v>
      </c>
      <c r="M244" t="str">
        <f t="shared" si="34"/>
        <v/>
      </c>
      <c r="O244" t="str">
        <f t="shared" si="35"/>
        <v/>
      </c>
      <c r="Q244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4" s="3" t="str">
        <f t="shared" ca="1" si="37"/>
        <v>_x000D_						{ chinese: `当`, pinyin: `dàng` },_x000D_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4" t="s">
        <v>1004</v>
      </c>
      <c r="T244" s="6" t="s">
        <v>937</v>
      </c>
      <c r="U244" t="str">
        <f t="shared" si="38"/>
        <v/>
      </c>
      <c r="W244" t="str">
        <f t="shared" si="39"/>
        <v/>
      </c>
    </row>
    <row r="245" spans="1:23" ht="15.6">
      <c r="A245" s="2" t="str">
        <f t="shared" ca="1" si="31"/>
        <v/>
      </c>
      <c r="B245" s="3" t="str">
        <f t="shared" ca="1" si="32"/>
        <v>_x000D_						{ chinese: `找`, pinyin: `zhǎo` },_x000D_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5" s="4" t="s">
        <v>1317</v>
      </c>
      <c r="D245" s="5" t="s">
        <v>1318</v>
      </c>
      <c r="I245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5" s="3" t="str">
        <f t="shared" ca="1" si="33"/>
        <v>_x000D_						{ chinese: `伸`, pinyin: `shēn` },_x000D_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5" t="s">
        <v>1319</v>
      </c>
      <c r="L245" s="6" t="s">
        <v>474</v>
      </c>
      <c r="M245" t="str">
        <f t="shared" si="34"/>
        <v/>
      </c>
      <c r="O245" t="str">
        <f t="shared" si="35"/>
        <v/>
      </c>
      <c r="Q245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5" s="3" t="str">
        <f t="shared" ca="1" si="37"/>
        <v>_x000D_						{ chinese: `鹊`, pinyin: `què` },_x000D_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5" t="s">
        <v>1320</v>
      </c>
      <c r="T245" s="6" t="s">
        <v>400</v>
      </c>
      <c r="U245" t="str">
        <f t="shared" si="38"/>
        <v/>
      </c>
      <c r="W245" t="str">
        <f t="shared" si="39"/>
        <v/>
      </c>
    </row>
    <row r="246" spans="1:23" ht="15.6">
      <c r="A246" s="2" t="str">
        <f t="shared" ca="1" si="31"/>
        <v/>
      </c>
      <c r="B246" s="3" t="str">
        <f t="shared" ca="1" si="32"/>
        <v>_x000D_						{ chinese: `办`, pinyin: `bàn` },_x000D_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6" s="4" t="s">
        <v>1321</v>
      </c>
      <c r="D246" s="5" t="s">
        <v>1043</v>
      </c>
      <c r="I246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6" s="3" t="str">
        <f t="shared" ca="1" si="33"/>
        <v>_x000D_						{ chinese: `潮湿`, pinyin: `cháo'shī` },_x000D_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6" t="s">
        <v>1322</v>
      </c>
      <c r="L246" s="6" t="s">
        <v>1323</v>
      </c>
      <c r="M246" t="str">
        <f t="shared" si="34"/>
        <v/>
      </c>
      <c r="O246" t="str">
        <f t="shared" si="35"/>
        <v/>
      </c>
      <c r="Q246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6" s="3" t="str">
        <f t="shared" ca="1" si="37"/>
        <v>_x000D_						{ chinese: `朗`, pinyin: `lǎng` },_x000D_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6" t="s">
        <v>1324</v>
      </c>
      <c r="T246" s="6" t="s">
        <v>1325</v>
      </c>
      <c r="U246" t="str">
        <f t="shared" si="38"/>
        <v/>
      </c>
      <c r="W246" t="str">
        <f t="shared" si="39"/>
        <v/>
      </c>
    </row>
    <row r="247" spans="1:23" ht="15.6">
      <c r="A247" s="2" t="str">
        <f t="shared" ca="1" si="31"/>
        <v/>
      </c>
      <c r="B247" s="3" t="str">
        <f t="shared" ca="1" si="32"/>
        <v>_x000D_						{ chinese: `旁`, pinyin: `páng` },_x000D_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7" s="4" t="s">
        <v>1326</v>
      </c>
      <c r="D247" s="5" t="s">
        <v>1327</v>
      </c>
      <c r="I247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7" s="3" t="str">
        <f t="shared" ca="1" si="33"/>
        <v>_x000D_						{ chinese: `呢`, pinyin: `ne` },_x000D_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7" t="s">
        <v>1328</v>
      </c>
      <c r="L247" s="6" t="s">
        <v>1329</v>
      </c>
      <c r="M247" t="str">
        <f t="shared" si="34"/>
        <v/>
      </c>
      <c r="O247" t="str">
        <f t="shared" si="35"/>
        <v/>
      </c>
      <c r="Q247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7" s="3" t="str">
        <f t="shared" ca="1" si="37"/>
        <v>_x000D_						{ chinese: `衔`, pinyin: `xián` },_x000D_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7" t="s">
        <v>1330</v>
      </c>
      <c r="T247" s="6" t="s">
        <v>1331</v>
      </c>
      <c r="U247" t="str">
        <f t="shared" si="38"/>
        <v/>
      </c>
      <c r="W247" t="str">
        <f t="shared" si="39"/>
        <v/>
      </c>
    </row>
    <row r="248" spans="1:23" ht="15.6">
      <c r="A248" s="2" t="str">
        <f t="shared" ca="1" si="31"/>
        <v/>
      </c>
      <c r="B248" s="3" t="str">
        <f t="shared" ca="1" si="32"/>
        <v>_x000D_						{ chinese: `许`, pinyin: `xǔ` },_x000D_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8" s="4" t="s">
        <v>1332</v>
      </c>
      <c r="D248" s="5" t="s">
        <v>1333</v>
      </c>
      <c r="I248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8" s="3" t="str">
        <f t="shared" ca="1" si="33"/>
        <v>_x000D_						{ chinese: `空`, pinyin: `kōng` },_x000D_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8" t="s">
        <v>1046</v>
      </c>
      <c r="L248" s="6" t="s">
        <v>1047</v>
      </c>
      <c r="M248" t="str">
        <f t="shared" si="34"/>
        <v/>
      </c>
      <c r="O248" t="str">
        <f t="shared" si="35"/>
        <v/>
      </c>
      <c r="Q248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8" s="3" t="str">
        <f t="shared" ca="1" si="37"/>
        <v>_x000D_						{ chinese: `枯`, pinyin: `kū` },_x000D_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8" t="s">
        <v>1334</v>
      </c>
      <c r="T248" s="6" t="s">
        <v>1335</v>
      </c>
      <c r="U248" t="str">
        <f t="shared" si="38"/>
        <v/>
      </c>
      <c r="W248" t="str">
        <f t="shared" si="39"/>
        <v/>
      </c>
    </row>
    <row r="249" spans="1:23" ht="15.6">
      <c r="A249" s="2" t="str">
        <f t="shared" ca="1" si="31"/>
        <v/>
      </c>
      <c r="B249" s="3" t="str">
        <f t="shared" ca="1" si="32"/>
        <v>_x000D_						{ chinese: `法`, pinyin: `fǎ` },_x000D_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49" s="4" t="s">
        <v>1336</v>
      </c>
      <c r="D249" s="5" t="s">
        <v>1337</v>
      </c>
      <c r="I249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49" s="3" t="str">
        <f t="shared" ca="1" si="33"/>
        <v>_x000D_						{ chinese: `闷`, pinyin: `mèn` },_x000D_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49" t="s">
        <v>1338</v>
      </c>
      <c r="L249" s="6" t="s">
        <v>1339</v>
      </c>
      <c r="M249" t="str">
        <f t="shared" si="34"/>
        <v/>
      </c>
      <c r="O249" t="str">
        <f t="shared" si="35"/>
        <v/>
      </c>
      <c r="Q249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49" s="3" t="str">
        <f t="shared" ca="1" si="37"/>
        <v>_x000D_						{ chinese: `劝`, pinyin: `quàn` },_x000D_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49" t="s">
        <v>1340</v>
      </c>
      <c r="T249" s="6" t="s">
        <v>1341</v>
      </c>
      <c r="U249" t="str">
        <f t="shared" si="38"/>
        <v/>
      </c>
      <c r="W249" t="str">
        <f t="shared" si="39"/>
        <v/>
      </c>
    </row>
    <row r="250" spans="1:23" ht="15.6">
      <c r="A250" s="2" t="str">
        <f t="shared" ca="1" si="31"/>
        <v/>
      </c>
      <c r="B250" s="3" t="str">
        <f t="shared" ca="1" si="32"/>
        <v>_x000D_						{ chinese: `放`, pinyin: `fàng` },_x000D_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0" s="4" t="s">
        <v>1342</v>
      </c>
      <c r="D250" s="5" t="s">
        <v>1343</v>
      </c>
      <c r="I250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0" s="3" t="str">
        <f t="shared" ca="1" si="33"/>
        <v>_x000D_						{ chinese: `消息`, pinyin: `xiāo'xi` },_x000D_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50" t="s">
        <v>1344</v>
      </c>
      <c r="L250" s="6" t="s">
        <v>1345</v>
      </c>
      <c r="M250" t="str">
        <f t="shared" si="34"/>
        <v/>
      </c>
      <c r="O250" t="str">
        <f t="shared" si="35"/>
        <v/>
      </c>
      <c r="Q250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0" s="3" t="str">
        <f t="shared" ca="1" si="37"/>
        <v>_x000D_						{ chinese: `趁`, pinyin: `chèn` },_x000D_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0" t="s">
        <v>1346</v>
      </c>
      <c r="T250" s="6" t="s">
        <v>1347</v>
      </c>
      <c r="U250" t="str">
        <f t="shared" si="38"/>
        <v/>
      </c>
      <c r="W250" t="str">
        <f t="shared" si="39"/>
        <v/>
      </c>
    </row>
    <row r="251" spans="1:23" ht="15.6">
      <c r="A251" s="2" t="str">
        <f t="shared" ca="1" si="31"/>
        <v/>
      </c>
      <c r="B251" s="3" t="str">
        <f t="shared" ca="1" si="32"/>
        <v>_x000D_						{ chinese: `进`, pinyin: `jìn` },_x000D_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1" s="4" t="s">
        <v>1348</v>
      </c>
      <c r="D251" s="5" t="s">
        <v>656</v>
      </c>
      <c r="I251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1" s="3" t="str">
        <f t="shared" ca="1" si="33"/>
        <v>_x000D_						{ chinese: `搬`, pinyin: `bān` },_x000D_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51" t="s">
        <v>1349</v>
      </c>
      <c r="L251" s="6" t="s">
        <v>1350</v>
      </c>
      <c r="M251" t="str">
        <f t="shared" si="34"/>
        <v/>
      </c>
      <c r="O251" t="str">
        <f t="shared" si="35"/>
        <v/>
      </c>
      <c r="Q251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1" s="3" t="str">
        <f t="shared" ca="1" si="37"/>
        <v>_x000D_						{ chinese: `将`, pinyin: `jiāng` },_x000D_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1" t="s">
        <v>1351</v>
      </c>
      <c r="T251" s="6" t="s">
        <v>407</v>
      </c>
      <c r="U251" t="str">
        <f t="shared" si="38"/>
        <v/>
      </c>
      <c r="W251" t="str">
        <f t="shared" si="39"/>
        <v/>
      </c>
    </row>
    <row r="252" spans="1:23" ht="15.6">
      <c r="A252" s="2" t="str">
        <f t="shared" ca="1" si="31"/>
        <v/>
      </c>
      <c r="B252" s="3" t="str">
        <f t="shared" ca="1" si="32"/>
        <v>_x000D_						{ chinese: `高`, pinyin: `gāo` },_x000D_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2" s="4" t="s">
        <v>1352</v>
      </c>
      <c r="D252" s="5" t="s">
        <v>1353</v>
      </c>
      <c r="I252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2" s="3" t="str">
        <f t="shared" ca="1" si="33"/>
        <v>_x000D_						{ chinese: `响`, pinyin: `xiǎng` },_x000D_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52" t="s">
        <v>1354</v>
      </c>
      <c r="L252" s="6" t="s">
        <v>315</v>
      </c>
      <c r="M252" t="str">
        <f t="shared" si="34"/>
        <v/>
      </c>
      <c r="O252" t="str">
        <f t="shared" si="35"/>
        <v/>
      </c>
      <c r="Q252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2" s="3" t="str">
        <f t="shared" ca="1" si="37"/>
        <v>_x000D_						{ chinese: `难`, pinyin: `nán` },_x000D_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2" t="s">
        <v>1355</v>
      </c>
      <c r="T252" s="6" t="s">
        <v>1356</v>
      </c>
      <c r="U252" t="str">
        <f t="shared" si="38"/>
        <v/>
      </c>
      <c r="W252" t="str">
        <f t="shared" si="39"/>
        <v/>
      </c>
    </row>
    <row r="253" spans="1:23" ht="15.6">
      <c r="A253" s="2" t="str">
        <f t="shared" ca="1" si="31"/>
        <v/>
      </c>
      <c r="B253" s="3" t="str">
        <f t="shared" ca="1" si="32"/>
        <v>_x000D_						{ chinese: `住`, pinyin: `zhù` },_x000D_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3" s="4" t="s">
        <v>1357</v>
      </c>
      <c r="D253" s="5" t="s">
        <v>618</v>
      </c>
      <c r="I253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3" s="3" t="str">
        <f t="shared" ca="1" si="33"/>
        <v>_x000D_						{ chinese: `棍`, pinyin: `gùn` },_x000D_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53" t="s">
        <v>1358</v>
      </c>
      <c r="L253" s="6" t="s">
        <v>1359</v>
      </c>
      <c r="M253" t="str">
        <f t="shared" si="34"/>
        <v/>
      </c>
      <c r="O253" t="str">
        <f t="shared" si="35"/>
        <v/>
      </c>
      <c r="Q253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3" s="3" t="str">
        <f t="shared" ca="1" si="37"/>
        <v>_x000D_						{ chinese: `且`, pinyin: `qiě` },_x000D_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3" t="s">
        <v>1360</v>
      </c>
      <c r="T253" s="6" t="s">
        <v>1361</v>
      </c>
      <c r="U253" t="str">
        <f t="shared" si="38"/>
        <v/>
      </c>
      <c r="W253" t="str">
        <f t="shared" si="39"/>
        <v/>
      </c>
    </row>
    <row r="254" spans="1:23" ht="15.6">
      <c r="A254" s="2" t="str">
        <f t="shared" ca="1" si="31"/>
        <v/>
      </c>
      <c r="B254" s="3" t="str">
        <f t="shared" ca="1" si="32"/>
        <v>_x000D_						{ chinese: `孩`, pinyin: `hái` },_x000D_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4" s="4" t="s">
        <v>1362</v>
      </c>
      <c r="D254" s="5" t="s">
        <v>677</v>
      </c>
      <c r="I254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4" s="3" t="str">
        <f t="shared" ca="1" si="33"/>
        <v>_x000D_						{ chinese: `汤`, pinyin: `tāng` },_x000D_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54" t="s">
        <v>1363</v>
      </c>
      <c r="L254" s="6" t="s">
        <v>1364</v>
      </c>
      <c r="M254" t="str">
        <f t="shared" si="34"/>
        <v/>
      </c>
      <c r="O254" t="str">
        <f t="shared" si="35"/>
        <v/>
      </c>
      <c r="Q254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4" s="3" t="str">
        <f t="shared" ca="1" si="37"/>
        <v>_x000D_						{ chinese: `狂`, pinyin: `kuáng` },_x000D_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4" t="s">
        <v>1365</v>
      </c>
      <c r="T254" s="6" t="s">
        <v>1366</v>
      </c>
      <c r="U254" t="str">
        <f t="shared" si="38"/>
        <v/>
      </c>
      <c r="W254" t="str">
        <f t="shared" si="39"/>
        <v/>
      </c>
    </row>
    <row r="255" spans="1:23" ht="15.6">
      <c r="A255" s="2" t="str">
        <f t="shared" ca="1" si="31"/>
        <v/>
      </c>
      <c r="B255" s="3" t="str">
        <f t="shared" ca="1" si="32"/>
        <v>_x000D_						{ chinese: `玩`, pinyin: `wán` },_x000D_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5" s="4" t="s">
        <v>1367</v>
      </c>
      <c r="D255" s="5" t="s">
        <v>802</v>
      </c>
      <c r="I255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5" s="3" t="str">
        <f t="shared" ca="1" si="33"/>
        <v>_x000D_						{ chinese: `扇`, pinyin: `shàn` },_x000D_						{ chinese: `椅`, pinyin: `yǐ` },_x000D_						{ chinese: `萤`, pinyin: `yíng` },_x000D_						{ chinese: `牵`, pinyin: `qiān` },_x000D_						{ chinese: `织`, pinyin: `zhī` },_x000D_						{ chinese: `斗`, pinyin: `dòu` },</v>
      </c>
      <c r="K255" t="s">
        <v>1368</v>
      </c>
      <c r="L255" s="6" t="s">
        <v>1126</v>
      </c>
      <c r="M255" t="str">
        <f t="shared" si="34"/>
        <v/>
      </c>
      <c r="O255" t="str">
        <f t="shared" si="35"/>
        <v/>
      </c>
      <c r="Q255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5" s="3" t="str">
        <f t="shared" ca="1" si="37"/>
        <v>_x000D_						{ chinese: `吼`, pinyin: `hǒu` },_x000D_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5" t="s">
        <v>1369</v>
      </c>
      <c r="T255" s="6" t="s">
        <v>1370</v>
      </c>
      <c r="U255" t="str">
        <f t="shared" si="38"/>
        <v/>
      </c>
      <c r="W255" t="str">
        <f t="shared" si="39"/>
        <v/>
      </c>
    </row>
    <row r="256" spans="1:23" ht="15.6">
      <c r="A256" s="2" t="str">
        <f t="shared" ca="1" si="31"/>
        <v/>
      </c>
      <c r="B256" s="3" t="str">
        <f t="shared" ca="1" si="32"/>
        <v>_x000D_						{ chinese: `吧`, pinyin: `ba` },_x000D_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6" s="4" t="s">
        <v>1371</v>
      </c>
      <c r="D256" s="5" t="s">
        <v>1372</v>
      </c>
      <c r="I256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6" s="3" t="str">
        <f t="shared" ca="1" si="33"/>
        <v>_x000D_						{ chinese: `椅`, pinyin: `yǐ` },_x000D_						{ chinese: `萤`, pinyin: `yíng` },_x000D_						{ chinese: `牵`, pinyin: `qiān` },_x000D_						{ chinese: `织`, pinyin: `zhī` },_x000D_						{ chinese: `斗`, pinyin: `dòu` },</v>
      </c>
      <c r="K256" t="s">
        <v>1373</v>
      </c>
      <c r="L256" s="6" t="s">
        <v>1022</v>
      </c>
      <c r="M256" t="str">
        <f t="shared" si="34"/>
        <v/>
      </c>
      <c r="O256" t="str">
        <f t="shared" si="35"/>
        <v/>
      </c>
      <c r="Q256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6" s="3" t="str">
        <f t="shared" ca="1" si="37"/>
        <v>_x000D_						{ chinese: `复`, pinyin: `fù` },_x000D_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6" t="s">
        <v>1374</v>
      </c>
      <c r="T256" s="6" t="s">
        <v>1375</v>
      </c>
      <c r="U256" t="str">
        <f t="shared" si="38"/>
        <v/>
      </c>
      <c r="W256" t="str">
        <f t="shared" si="39"/>
        <v/>
      </c>
    </row>
    <row r="257" spans="1:23" ht="15.6">
      <c r="A257" s="2" t="str">
        <f t="shared" ca="1" si="31"/>
        <v/>
      </c>
      <c r="B257" s="3" t="str">
        <f t="shared" ca="1" si="32"/>
        <v>_x000D_						{ chinese: `发芽`, pinyin: `fā'yá` },_x000D_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7" s="4" t="s">
        <v>1376</v>
      </c>
      <c r="D257" s="5" t="s">
        <v>1377</v>
      </c>
      <c r="I257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7" s="3" t="str">
        <f t="shared" ca="1" si="33"/>
        <v>_x000D_						{ chinese: `萤`, pinyin: `yíng` },_x000D_						{ chinese: `牵`, pinyin: `qiān` },_x000D_						{ chinese: `织`, pinyin: `zhī` },_x000D_						{ chinese: `斗`, pinyin: `dòu` },</v>
      </c>
      <c r="K257" t="s">
        <v>1378</v>
      </c>
      <c r="L257" s="6" t="s">
        <v>53</v>
      </c>
      <c r="M257" t="str">
        <f t="shared" si="34"/>
        <v/>
      </c>
      <c r="O257" t="str">
        <f t="shared" si="35"/>
        <v/>
      </c>
      <c r="Q257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7" s="3" t="str">
        <f t="shared" ca="1" si="37"/>
        <v>_x000D_						{ chinese: `哀`, pinyin: `āi` },_x000D_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7" t="s">
        <v>1379</v>
      </c>
      <c r="T257" s="6" t="s">
        <v>1380</v>
      </c>
      <c r="U257" t="str">
        <f t="shared" si="38"/>
        <v/>
      </c>
      <c r="W257" t="str">
        <f t="shared" si="39"/>
        <v/>
      </c>
    </row>
    <row r="258" spans="1:23" ht="15.6">
      <c r="A258" s="2" t="str">
        <f t="shared" ref="A258:A266" ca="1" si="41">IF(0=LEN(E258),OFFSET(A258, 1, 0), B258 &amp; IF(0=LEN(OFFSET(A258, 1, 0)), "",OFFSET(A258, 1, 0))) &amp; ""</f>
        <v/>
      </c>
      <c r="B258" s="3" t="str">
        <f t="shared" ref="B258:B266" ca="1" si="42">IF(0=LEN(C258),"",IF(0=LEN(E258), "", CHAR(13) &amp; REPT(CHAR(9), 4) &amp; "{" &amp; CHAR(13) &amp; REPT(CHAR(9), 5) &amp; "names: { en: `"&amp;E258&amp;"`, zh_cn: `"&amp;F258&amp;"`, zh_tw: `"&amp;G258&amp;"` }," &amp; CHAR(13) &amp; REPT(CHAR(9), 5) &amp; "words: [") &amp; CHAR(13) &amp; REPT(CHAR(9),6)&amp;"{ chinese: `"&amp;C258&amp;"`, pinyin: `"&amp;D258&amp;"` }," &amp; IF(0=LEN(OFFSET(C258,1,0)), "", OFFSET(B258, 1, 0)) &amp; IF(0=LEN(E258),"",CHAR(13) &amp; REPT(CHAR(9), 5) &amp; "]," &amp; CHAR(13) &amp; REPT(CHAR(9), 4) &amp; "},"))</f>
        <v>_x000D_						{ chinese: `爬`, pinyin: `pá` },_x000D_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8" s="4" t="s">
        <v>1381</v>
      </c>
      <c r="D258" s="5" t="s">
        <v>1382</v>
      </c>
      <c r="I258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8" s="3" t="str">
        <f t="shared" ca="1" si="33"/>
        <v>_x000D_						{ chinese: `牵`, pinyin: `qiān` },_x000D_						{ chinese: `织`, pinyin: `zhī` },_x000D_						{ chinese: `斗`, pinyin: `dòu` },</v>
      </c>
      <c r="K258" t="s">
        <v>1383</v>
      </c>
      <c r="L258" s="6" t="s">
        <v>502</v>
      </c>
      <c r="M258" t="str">
        <f t="shared" si="34"/>
        <v/>
      </c>
      <c r="O258" t="str">
        <f t="shared" si="35"/>
        <v/>
      </c>
      <c r="Q258" s="2" t="str">
        <f t="shared" ca="1" si="3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8" s="3" t="str">
        <f t="shared" ca="1" si="37"/>
        <v>_x000D_						{ chinese: `葫芦藤`, pinyin: `hú'lú'téng` },_x000D_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8" t="s">
        <v>1384</v>
      </c>
      <c r="T258" s="6" t="s">
        <v>1385</v>
      </c>
      <c r="U258" t="str">
        <f t="shared" si="38"/>
        <v/>
      </c>
      <c r="W258" t="str">
        <f t="shared" si="39"/>
        <v/>
      </c>
    </row>
    <row r="259" spans="1:23" ht="15.6">
      <c r="A259" s="2" t="str">
        <f t="shared" ca="1" si="41"/>
        <v/>
      </c>
      <c r="B259" s="3" t="str">
        <f t="shared" ca="1" si="42"/>
        <v>_x000D_						{ chinese: `呀`, pinyin: `ya` },_x000D_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59" s="4" t="s">
        <v>1386</v>
      </c>
      <c r="D259" s="5" t="s">
        <v>1387</v>
      </c>
      <c r="I259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59" s="3" t="str">
        <f t="shared" ref="J259:J322" ca="1" si="43">IF(0=LEN(K259),"",IF(0=LEN(M259), "", CHAR(13) &amp; REPT(CHAR(9), 4) &amp; "{" &amp; CHAR(13) &amp; REPT(CHAR(9), 5) &amp; "names: { en: `"&amp;M259&amp;"`, zh_cn: `"&amp;N259&amp;"`, zh_tw: `"&amp;O259&amp;"` }," &amp; CHAR(13) &amp; REPT(CHAR(9), 5) &amp; "words: [") &amp; CHAR(13) &amp; REPT(CHAR(9),6)&amp;"{ chinese: `"&amp;K259&amp;"`, pinyin: `"&amp;L259&amp;"` }," &amp; IF(0=LEN(OFFSET(K259,1,0)), "", OFFSET(J259, 1, 0)) &amp; IF(0=LEN(M259),"",CHAR(13) &amp; REPT(CHAR(9), 5) &amp; "]," &amp; CHAR(13) &amp; REPT(CHAR(9), 4) &amp; "},"))</f>
        <v>_x000D_						{ chinese: `织`, pinyin: `zhī` },_x000D_						{ chinese: `斗`, pinyin: `dòu` },</v>
      </c>
      <c r="K259" t="s">
        <v>1388</v>
      </c>
      <c r="L259" s="6" t="s">
        <v>496</v>
      </c>
      <c r="M259" t="str">
        <f t="shared" ref="M259:M322" si="44">SUBSTITUTE(SUBSTITUTE(N259,"识字表", "Literacy "),"写字表","Writing ")</f>
        <v/>
      </c>
      <c r="O259" t="str">
        <f t="shared" ref="O259:O322" si="45">SUBSTITUTE(SUBSTITUTE(N259,"识字表", "識字錶"),"写字表","寫字錶")</f>
        <v/>
      </c>
      <c r="Q259" s="2" t="str">
        <f t="shared" ref="Q259:Q322" ca="1" si="46">IF(0=LEN(U259),OFFSET(Q259, 1, 0), R259 &amp; IF(0=LEN(OFFSET(Q259, 1, 0)), "",OFFSET(Q259, 1, 0))) &amp; ""</f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59" s="3" t="str">
        <f t="shared" ref="R259:R322" ca="1" si="47">IF(0=LEN(S259),"",IF(0=LEN(U259), "", CHAR(13) &amp; REPT(CHAR(9), 4) &amp; "{" &amp; CHAR(13) &amp; REPT(CHAR(9), 5) &amp; "names: { en: `"&amp;U259&amp;"`, zh_cn: `"&amp;V259&amp;"`, zh_tw: `"&amp;W259&amp;"` }," &amp; CHAR(13) &amp; REPT(CHAR(9), 5) &amp; "words: [") &amp; CHAR(13) &amp; REPT(CHAR(9),6)&amp;"{ chinese: `"&amp;S259&amp;"`, pinyin: `"&amp;T259&amp;"` }," &amp; IF(0=LEN(OFFSET(S259,1,0)), "", OFFSET(R259, 1, 0)) &amp; IF(0=LEN(U259),"",CHAR(13) &amp; REPT(CHAR(9), 5) &amp; "]," &amp; CHAR(13) &amp; REPT(CHAR(9), 4) &amp; "},"))</f>
        <v>_x000D_						{ chinese: `谢`, pinyin: `xiè` },_x000D_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59" t="s">
        <v>1389</v>
      </c>
      <c r="T259" s="6" t="s">
        <v>1390</v>
      </c>
      <c r="U259" t="str">
        <f t="shared" ref="U259:U322" si="48">SUBSTITUTE(SUBSTITUTE(SUBSTITUTE(V259,"识字表", "Literacy "),"写字表","Writing "),"词语","Words ")</f>
        <v/>
      </c>
      <c r="W259" t="str">
        <f t="shared" ref="W259:W322" si="49">SUBSTITUTE(SUBSTITUTE(SUBSTITUTE(V259,"识字表", "識字錶"),"写字表","寫字錶"),"词语","詞語")</f>
        <v/>
      </c>
    </row>
    <row r="260" spans="1:23" ht="15.6">
      <c r="A260" s="2" t="str">
        <f t="shared" ca="1" si="41"/>
        <v/>
      </c>
      <c r="B260" s="3" t="str">
        <f t="shared" ca="1" si="42"/>
        <v>_x000D_						{ chinese: `久`, pinyin: `jiǔ` },_x000D_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60" s="4" t="s">
        <v>1391</v>
      </c>
      <c r="D260" s="5" t="s">
        <v>233</v>
      </c>
      <c r="I260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0" s="3" t="str">
        <f t="shared" ca="1" si="43"/>
        <v>_x000D_						{ chinese: `斗`, pinyin: `dòu` },</v>
      </c>
      <c r="K260" t="s">
        <v>1392</v>
      </c>
      <c r="L260" s="6" t="s">
        <v>841</v>
      </c>
      <c r="M260" t="str">
        <f t="shared" si="44"/>
        <v/>
      </c>
      <c r="O260" t="str">
        <f t="shared" si="45"/>
        <v/>
      </c>
      <c r="Q260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0" s="3" t="str">
        <f t="shared" ca="1" si="47"/>
        <v>_x000D_						{ chinese: `啊`, pinyin: `a` },_x000D_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60" t="s">
        <v>1393</v>
      </c>
      <c r="T260" s="6" t="s">
        <v>1394</v>
      </c>
      <c r="U260" t="str">
        <f t="shared" si="48"/>
        <v/>
      </c>
      <c r="W260" t="str">
        <f t="shared" si="49"/>
        <v/>
      </c>
    </row>
    <row r="261" spans="1:23" ht="15.6">
      <c r="A261" s="2" t="str">
        <f t="shared" ca="1" si="41"/>
        <v/>
      </c>
      <c r="B261" s="3" t="str">
        <f t="shared" ca="1" si="42"/>
        <v>_x000D_						{ chinese: `回`, pinyin: `huí` },_x000D_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61" s="4" t="s">
        <v>1395</v>
      </c>
      <c r="D261" s="5" t="s">
        <v>1396</v>
      </c>
      <c r="I261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1" s="3" t="str">
        <f t="shared" ca="1" si="43"/>
        <v/>
      </c>
      <c r="L261" s="6"/>
      <c r="M261" t="str">
        <f t="shared" si="44"/>
        <v/>
      </c>
      <c r="O261" t="str">
        <f t="shared" si="45"/>
        <v/>
      </c>
      <c r="Q261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1" s="3" t="str">
        <f t="shared" ca="1" si="47"/>
        <v>_x000D_						{ chinese: `蚜`, pinyin: `yá` },_x000D_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61" t="s">
        <v>1397</v>
      </c>
      <c r="T261" s="6" t="s">
        <v>1273</v>
      </c>
      <c r="U261" t="str">
        <f t="shared" si="48"/>
        <v/>
      </c>
      <c r="W261" t="str">
        <f t="shared" si="49"/>
        <v/>
      </c>
    </row>
    <row r="262" spans="1:23" ht="15.6">
      <c r="A262" s="2" t="str">
        <f t="shared" ca="1" si="41"/>
        <v/>
      </c>
      <c r="B262" s="3" t="str">
        <f t="shared" ca="1" si="42"/>
        <v>_x000D_						{ chinese: `全`, pinyin: `quán` },_x000D_						{ chinese: `变`, pinyin: `biàn` },_x000D_						{ chinese: `工厂`, pinyin: `gong'chǎng` },_x000D_						{ chinese: `医院`, pinyin: `yī'yuàn` },_x000D_						{ chinese: `生`, pinyin: `shēng` },</v>
      </c>
      <c r="C262" s="4" t="s">
        <v>1398</v>
      </c>
      <c r="D262" s="5" t="s">
        <v>1399</v>
      </c>
      <c r="I262" s="2" t="str">
        <f t="shared" ca="1" si="40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2" s="3" t="str">
        <f t="shared" ca="1" si="43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},_x000D_					],_x000D_				},</v>
      </c>
      <c r="K262" t="s">
        <v>1400</v>
      </c>
      <c r="L262" s="6" t="s">
        <v>862</v>
      </c>
      <c r="M262" t="str">
        <f t="shared" si="44"/>
        <v>Literacy 7</v>
      </c>
      <c r="N262" t="s">
        <v>1401</v>
      </c>
      <c r="O262" t="str">
        <f t="shared" si="45"/>
        <v>識字錶7</v>
      </c>
      <c r="Q262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2" s="3" t="str">
        <f t="shared" ca="1" si="47"/>
        <v>_x000D_						{ chinese: `盯`, pinyin: `dīng` },_x000D_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62" t="s">
        <v>1402</v>
      </c>
      <c r="T262" s="6" t="s">
        <v>1403</v>
      </c>
      <c r="U262" t="str">
        <f t="shared" si="48"/>
        <v/>
      </c>
      <c r="W262" t="str">
        <f t="shared" si="49"/>
        <v/>
      </c>
    </row>
    <row r="263" spans="1:23" ht="15.6">
      <c r="A263" s="2" t="str">
        <f t="shared" ca="1" si="41"/>
        <v/>
      </c>
      <c r="B263" s="3" t="str">
        <f t="shared" ca="1" si="42"/>
        <v>_x000D_						{ chinese: `变`, pinyin: `biàn` },_x000D_						{ chinese: `工厂`, pinyin: `gong'chǎng` },_x000D_						{ chinese: `医院`, pinyin: `yī'yuàn` },_x000D_						{ chinese: `生`, pinyin: `shēng` },</v>
      </c>
      <c r="C263" s="4" t="s">
        <v>1404</v>
      </c>
      <c r="D263" s="5" t="s">
        <v>1405</v>
      </c>
      <c r="I263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3" s="3" t="str">
        <f t="shared" ca="1" si="43"/>
        <v>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63" t="s">
        <v>1406</v>
      </c>
      <c r="L263" s="6" t="s">
        <v>213</v>
      </c>
      <c r="M263" t="str">
        <f t="shared" si="44"/>
        <v/>
      </c>
      <c r="O263" t="str">
        <f t="shared" si="45"/>
        <v/>
      </c>
      <c r="Q263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3" s="3" t="str">
        <f t="shared" ca="1" si="47"/>
        <v>_x000D_						{ chinese: `赛`, pinyin: `sài` },_x000D_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63" t="s">
        <v>1407</v>
      </c>
      <c r="T263" s="6" t="s">
        <v>1408</v>
      </c>
      <c r="U263" t="str">
        <f t="shared" si="48"/>
        <v/>
      </c>
      <c r="W263" t="str">
        <f t="shared" si="49"/>
        <v/>
      </c>
    </row>
    <row r="264" spans="1:23" ht="15.6">
      <c r="A264" s="2" t="str">
        <f t="shared" ca="1" si="41"/>
        <v/>
      </c>
      <c r="B264" s="3" t="str">
        <f t="shared" ca="1" si="42"/>
        <v>_x000D_						{ chinese: `工厂`, pinyin: `gong'chǎng` },_x000D_						{ chinese: `医院`, pinyin: `yī'yuàn` },_x000D_						{ chinese: `生`, pinyin: `shēng` },</v>
      </c>
      <c r="C264" s="4" t="s">
        <v>1409</v>
      </c>
      <c r="D264" s="5" t="s">
        <v>1410</v>
      </c>
      <c r="I264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4" s="3" t="str">
        <f t="shared" ca="1" si="43"/>
        <v>_x000D_						{ chinese: `丢`, pinyin: `diū` },_x000D_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64" t="s">
        <v>1411</v>
      </c>
      <c r="L264" s="6" t="s">
        <v>1412</v>
      </c>
      <c r="M264" t="str">
        <f t="shared" si="44"/>
        <v/>
      </c>
      <c r="O264" t="str">
        <f t="shared" si="45"/>
        <v/>
      </c>
      <c r="Q264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4" s="3" t="str">
        <f t="shared" ca="1" si="47"/>
        <v>_x000D_						{ chinese: `感`, pinyin: `gǎn` },_x000D_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64" t="s">
        <v>1413</v>
      </c>
      <c r="T264" s="6" t="s">
        <v>634</v>
      </c>
      <c r="U264" t="str">
        <f t="shared" si="48"/>
        <v/>
      </c>
      <c r="W264" t="str">
        <f t="shared" si="49"/>
        <v/>
      </c>
    </row>
    <row r="265" spans="1:23" ht="15.6">
      <c r="A265" s="2" t="str">
        <f t="shared" ca="1" si="41"/>
        <v/>
      </c>
      <c r="B265" s="3" t="str">
        <f t="shared" ca="1" si="42"/>
        <v>_x000D_						{ chinese: `医院`, pinyin: `yī'yuàn` },_x000D_						{ chinese: `生`, pinyin: `shēng` },</v>
      </c>
      <c r="C265" s="4" t="s">
        <v>1414</v>
      </c>
      <c r="D265" s="5" t="s">
        <v>1415</v>
      </c>
      <c r="I265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5" s="3" t="str">
        <f t="shared" ca="1" si="43"/>
        <v>_x000D_						{ chinese: `哪`, pinyin: `nǎ` },_x000D_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65" t="s">
        <v>1291</v>
      </c>
      <c r="L265" s="6" t="s">
        <v>1416</v>
      </c>
      <c r="M265" t="str">
        <f t="shared" si="44"/>
        <v/>
      </c>
      <c r="O265" t="str">
        <f t="shared" si="45"/>
        <v/>
      </c>
      <c r="Q265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5" s="3" t="str">
        <f t="shared" ca="1" si="47"/>
        <v>_x000D_						{ chinese: `怪`, pinyin: `guài` },_x000D_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65" t="s">
        <v>1417</v>
      </c>
      <c r="T265" s="6" t="s">
        <v>1418</v>
      </c>
      <c r="U265" t="str">
        <f t="shared" si="48"/>
        <v/>
      </c>
      <c r="W265" t="str">
        <f t="shared" si="49"/>
        <v/>
      </c>
    </row>
    <row r="266" spans="1:23" ht="15.6">
      <c r="A266" s="2" t="str">
        <f t="shared" ca="1" si="41"/>
        <v/>
      </c>
      <c r="B266" s="3" t="str">
        <f t="shared" ca="1" si="42"/>
        <v>_x000D_						{ chinese: `生`, pinyin: `shēng` },</v>
      </c>
      <c r="C266" s="4" t="s">
        <v>1419</v>
      </c>
      <c r="D266" s="5" t="s">
        <v>667</v>
      </c>
      <c r="I266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6" s="3" t="str">
        <f t="shared" ca="1" si="43"/>
        <v>_x000D_						{ chinese: `新`, pinyin: `xīn` },_x000D_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66" t="s">
        <v>1420</v>
      </c>
      <c r="L266" s="6" t="s">
        <v>830</v>
      </c>
      <c r="M266" t="str">
        <f t="shared" si="44"/>
        <v/>
      </c>
      <c r="O266" t="str">
        <f t="shared" si="45"/>
        <v/>
      </c>
      <c r="Q266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6" s="3" t="str">
        <f t="shared" ca="1" si="47"/>
        <v>_x000D_						{ chinese: `慢`, pinyin: `màn` },_x000D_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66" t="s">
        <v>1421</v>
      </c>
      <c r="T266" s="6" t="s">
        <v>1422</v>
      </c>
      <c r="U266" t="str">
        <f t="shared" si="48"/>
        <v/>
      </c>
      <c r="W266" t="str">
        <f t="shared" si="49"/>
        <v/>
      </c>
    </row>
    <row r="267" spans="1:23" ht="11.4">
      <c r="I267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7" s="3" t="str">
        <f t="shared" ca="1" si="43"/>
        <v>_x000D_						{ chinese: `每`, pinyin: `měi` },_x000D_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67" t="s">
        <v>1423</v>
      </c>
      <c r="L267" s="6" t="s">
        <v>1424</v>
      </c>
      <c r="M267" t="str">
        <f t="shared" si="44"/>
        <v/>
      </c>
      <c r="O267" t="str">
        <f t="shared" si="45"/>
        <v/>
      </c>
      <c r="Q267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7" s="3" t="str">
        <f t="shared" ca="1" si="47"/>
        <v>_x000D_						{ chinese: `锋`, pinyin: `fēng` },_x000D_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67" t="s">
        <v>1425</v>
      </c>
      <c r="T267" s="6" t="s">
        <v>191</v>
      </c>
      <c r="U267" t="str">
        <f t="shared" si="48"/>
        <v/>
      </c>
      <c r="W267" t="str">
        <f t="shared" si="49"/>
        <v/>
      </c>
    </row>
    <row r="268" spans="1:23" ht="11.4">
      <c r="I268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8" s="3" t="str">
        <f t="shared" ca="1" si="43"/>
        <v>_x000D_						{ chinese: `平`, pinyin: `píng` },_x000D_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68" t="s">
        <v>1426</v>
      </c>
      <c r="L268" s="6" t="s">
        <v>1427</v>
      </c>
      <c r="M268" t="str">
        <f t="shared" si="44"/>
        <v/>
      </c>
      <c r="O268" t="str">
        <f t="shared" si="45"/>
        <v/>
      </c>
      <c r="Q268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8" s="3" t="str">
        <f t="shared" ca="1" si="47"/>
        <v>_x000D_						{ chinese: `蜜蜂`, pinyin: `mì'fēng` },_x000D_						{ chinese: `幕`, pinyin: `mù` },_x000D_						{ chinese: `扫墓`, pinyin: `sǎo'mù` },_x000D_						{ chinese: `慕`, pinyin: `mù` },_x000D_						{ chinese: `抄`, pinyin: `chāo` },_x000D_						{ chinese: `炒`, pinyin: `chǎo` },</v>
      </c>
      <c r="S268" t="s">
        <v>1428</v>
      </c>
      <c r="T268" s="6" t="s">
        <v>1429</v>
      </c>
      <c r="U268" t="str">
        <f t="shared" si="48"/>
        <v/>
      </c>
      <c r="W268" t="str">
        <f t="shared" si="49"/>
        <v/>
      </c>
    </row>
    <row r="269" spans="1:23" ht="11.4">
      <c r="I269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69" s="3" t="str">
        <f t="shared" ca="1" si="43"/>
        <v>_x000D_						{ chinese: `她`, pinyin: `tā` },_x000D_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69" t="s">
        <v>1430</v>
      </c>
      <c r="L269" s="6" t="s">
        <v>43</v>
      </c>
      <c r="M269" t="str">
        <f t="shared" si="44"/>
        <v/>
      </c>
      <c r="O269" t="str">
        <f t="shared" si="45"/>
        <v/>
      </c>
      <c r="Q269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69" s="3" t="str">
        <f t="shared" ca="1" si="47"/>
        <v>_x000D_						{ chinese: `幕`, pinyin: `mù` },_x000D_						{ chinese: `扫墓`, pinyin: `sǎo'mù` },_x000D_						{ chinese: `慕`, pinyin: `mù` },_x000D_						{ chinese: `抄`, pinyin: `chāo` },_x000D_						{ chinese: `炒`, pinyin: `chǎo` },</v>
      </c>
      <c r="S269" t="s">
        <v>1431</v>
      </c>
      <c r="T269" s="6" t="s">
        <v>96</v>
      </c>
      <c r="U269" t="str">
        <f t="shared" si="48"/>
        <v/>
      </c>
      <c r="W269" t="str">
        <f t="shared" si="49"/>
        <v/>
      </c>
    </row>
    <row r="270" spans="1:23" ht="11.4">
      <c r="I270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0" s="3" t="str">
        <f t="shared" ca="1" si="43"/>
        <v>_x000D_						{ chinese: `些`, pinyin: `xiē` },_x000D_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0" t="s">
        <v>1432</v>
      </c>
      <c r="L270" s="6" t="s">
        <v>1433</v>
      </c>
      <c r="M270" t="str">
        <f t="shared" si="44"/>
        <v/>
      </c>
      <c r="O270" t="str">
        <f t="shared" si="45"/>
        <v/>
      </c>
      <c r="Q270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0" s="3" t="str">
        <f t="shared" ca="1" si="47"/>
        <v>_x000D_						{ chinese: `扫墓`, pinyin: `sǎo'mù` },_x000D_						{ chinese: `慕`, pinyin: `mù` },_x000D_						{ chinese: `抄`, pinyin: `chāo` },_x000D_						{ chinese: `炒`, pinyin: `chǎo` },</v>
      </c>
      <c r="S270" t="s">
        <v>1434</v>
      </c>
      <c r="T270" s="6" t="s">
        <v>1435</v>
      </c>
      <c r="U270" t="str">
        <f t="shared" si="48"/>
        <v/>
      </c>
      <c r="W270" t="str">
        <f t="shared" si="49"/>
        <v/>
      </c>
    </row>
    <row r="271" spans="1:23" ht="11.4">
      <c r="I271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1" s="3" t="str">
        <f t="shared" ca="1" si="43"/>
        <v>_x000D_						{ chinese: `仔`, pinyin: `zǎi` },_x000D_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1" t="s">
        <v>1436</v>
      </c>
      <c r="L271" s="6" t="s">
        <v>1437</v>
      </c>
      <c r="M271" t="str">
        <f t="shared" si="44"/>
        <v/>
      </c>
      <c r="O271" t="str">
        <f t="shared" si="45"/>
        <v/>
      </c>
      <c r="Q271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1" s="3" t="str">
        <f t="shared" ca="1" si="47"/>
        <v>_x000D_						{ chinese: `慕`, pinyin: `mù` },_x000D_						{ chinese: `抄`, pinyin: `chāo` },_x000D_						{ chinese: `炒`, pinyin: `chǎo` },</v>
      </c>
      <c r="S271" t="s">
        <v>1438</v>
      </c>
      <c r="T271" s="6" t="s">
        <v>96</v>
      </c>
      <c r="U271" t="str">
        <f t="shared" si="48"/>
        <v/>
      </c>
      <c r="W271" t="str">
        <f t="shared" si="49"/>
        <v/>
      </c>
    </row>
    <row r="272" spans="1:23" ht="11.4">
      <c r="I272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2" s="3" t="str">
        <f t="shared" ca="1" si="43"/>
        <v>_x000D_						{ chinese: `检查所`, pinyin: `jiǎn'chá'suǒ` },_x000D_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2" t="s">
        <v>1439</v>
      </c>
      <c r="L272" s="6" t="s">
        <v>1440</v>
      </c>
      <c r="M272" t="str">
        <f t="shared" si="44"/>
        <v/>
      </c>
      <c r="O272" t="str">
        <f t="shared" si="45"/>
        <v/>
      </c>
      <c r="Q272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2" s="3" t="str">
        <f t="shared" ca="1" si="47"/>
        <v>_x000D_						{ chinese: `抄`, pinyin: `chāo` },_x000D_						{ chinese: `炒`, pinyin: `chǎo` },</v>
      </c>
      <c r="S272" t="s">
        <v>1441</v>
      </c>
      <c r="T272" s="6" t="s">
        <v>1442</v>
      </c>
      <c r="U272" t="str">
        <f t="shared" si="48"/>
        <v/>
      </c>
      <c r="W272" t="str">
        <f t="shared" si="49"/>
        <v/>
      </c>
    </row>
    <row r="273" spans="9:23" ht="11.4">
      <c r="I273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3" s="3" t="str">
        <f t="shared" ca="1" si="43"/>
        <v>_x000D_						{ chinese: `钟`, pinyin: `zhōng` },_x000D_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3" t="s">
        <v>1443</v>
      </c>
      <c r="L273" s="6" t="s">
        <v>839</v>
      </c>
      <c r="M273" t="str">
        <f t="shared" si="44"/>
        <v/>
      </c>
      <c r="O273" t="str">
        <f t="shared" si="45"/>
        <v/>
      </c>
      <c r="Q273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3" s="3" t="str">
        <f t="shared" ca="1" si="47"/>
        <v>_x000D_						{ chinese: `炒`, pinyin: `chǎo` },</v>
      </c>
      <c r="S273" t="s">
        <v>1444</v>
      </c>
      <c r="T273" s="6" t="s">
        <v>1445</v>
      </c>
      <c r="U273" t="str">
        <f t="shared" si="48"/>
        <v/>
      </c>
      <c r="W273" t="str">
        <f t="shared" si="49"/>
        <v/>
      </c>
    </row>
    <row r="274" spans="9:23" ht="11.4">
      <c r="I274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4" s="3" t="str">
        <f t="shared" ca="1" si="43"/>
        <v>_x000D_						{ chinese: `丁`, pinyin: `dīng` },_x000D_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4" t="s">
        <v>1446</v>
      </c>
      <c r="L274" s="6" t="s">
        <v>1403</v>
      </c>
      <c r="M274" t="str">
        <f t="shared" si="44"/>
        <v/>
      </c>
      <c r="O274" t="str">
        <f t="shared" si="45"/>
        <v/>
      </c>
      <c r="Q274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4" s="3" t="str">
        <f t="shared" ca="1" si="47"/>
        <v/>
      </c>
      <c r="T274" s="6"/>
      <c r="U274" t="str">
        <f t="shared" si="48"/>
        <v xml:space="preserve"> </v>
      </c>
      <c r="V274" t="s">
        <v>311</v>
      </c>
      <c r="W274" t="str">
        <f t="shared" si="49"/>
        <v xml:space="preserve"> </v>
      </c>
    </row>
    <row r="275" spans="9:23" ht="11.4">
      <c r="I275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5" s="3" t="str">
        <f t="shared" ca="1" si="43"/>
        <v>_x000D_						{ chinese: `元`, pinyin: `yuán` },_x000D_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5" t="s">
        <v>1447</v>
      </c>
      <c r="L275" s="6" t="s">
        <v>341</v>
      </c>
      <c r="M275" t="str">
        <f t="shared" si="44"/>
        <v/>
      </c>
      <c r="O275" t="str">
        <f t="shared" si="45"/>
        <v/>
      </c>
      <c r="Q275" s="2" t="str">
        <f t="shared" ca="1" si="46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5" s="3" t="str">
        <f t="shared" ca="1" si="47"/>
        <v>_x000D_				{_x000D_					names: { en: `Literacy 6`, zh_cn: `识字表6`, zh_tw: `識字錶6` },_x000D_					words: [_x000D_						{ chinese: `楼`, pinyin: `lóu` },_x000D_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},_x000D_					],_x000D_				},</v>
      </c>
      <c r="S275" t="s">
        <v>1448</v>
      </c>
      <c r="T275" s="6" t="s">
        <v>1449</v>
      </c>
      <c r="U275" t="str">
        <f t="shared" si="48"/>
        <v>Literacy 6</v>
      </c>
      <c r="V275" t="s">
        <v>1211</v>
      </c>
      <c r="W275" t="str">
        <f t="shared" si="49"/>
        <v>識字錶6</v>
      </c>
    </row>
    <row r="276" spans="9:23" ht="11.4">
      <c r="I276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6" s="3" t="str">
        <f t="shared" ca="1" si="43"/>
        <v>_x000D_						{ chinese: `迟`, pinyin: `chí` },_x000D_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6" t="s">
        <v>1450</v>
      </c>
      <c r="L276" s="6" t="s">
        <v>45</v>
      </c>
      <c r="M276" t="str">
        <f t="shared" si="44"/>
        <v/>
      </c>
      <c r="O276" t="str">
        <f t="shared" si="45"/>
        <v/>
      </c>
      <c r="Q276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6" s="3" t="str">
        <f t="shared" ca="1" si="47"/>
        <v>_x000D_						{ chinese: `争`, pinyin: `zhēng` },_x000D_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76" t="s">
        <v>1451</v>
      </c>
      <c r="T276" s="6" t="s">
        <v>1452</v>
      </c>
      <c r="U276" t="str">
        <f t="shared" si="48"/>
        <v/>
      </c>
      <c r="W276" t="str">
        <f t="shared" si="49"/>
        <v/>
      </c>
    </row>
    <row r="277" spans="9:23" ht="11.4">
      <c r="I277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7" s="3" t="str">
        <f t="shared" ca="1" si="43"/>
        <v>_x000D_						{ chinese: `洗`, pinyin: `xǐ` },_x000D_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7" t="s">
        <v>1453</v>
      </c>
      <c r="L277" s="6" t="s">
        <v>1454</v>
      </c>
      <c r="M277" t="str">
        <f t="shared" si="44"/>
        <v/>
      </c>
      <c r="O277" t="str">
        <f t="shared" si="45"/>
        <v/>
      </c>
      <c r="Q277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7" s="3" t="str">
        <f t="shared" ca="1" si="47"/>
        <v>_x000D_						{ chinese: `代`, pinyin: `dài` },_x000D_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77" t="s">
        <v>1455</v>
      </c>
      <c r="T277" s="6" t="s">
        <v>534</v>
      </c>
      <c r="U277" t="str">
        <f t="shared" si="48"/>
        <v/>
      </c>
      <c r="W277" t="str">
        <f t="shared" si="49"/>
        <v/>
      </c>
    </row>
    <row r="278" spans="9:23" ht="11.4">
      <c r="I278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8" s="3" t="str">
        <f t="shared" ca="1" si="43"/>
        <v>_x000D_						{ chinese: `背`, pinyin: `bèi` },_x000D_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8" t="s">
        <v>1456</v>
      </c>
      <c r="L278" s="6" t="s">
        <v>201</v>
      </c>
      <c r="M278" t="str">
        <f t="shared" si="44"/>
        <v/>
      </c>
      <c r="O278" t="str">
        <f t="shared" si="45"/>
        <v/>
      </c>
      <c r="Q278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8" s="3" t="str">
        <f t="shared" ca="1" si="47"/>
        <v>_x000D_						{ chinese: `临`, pinyin: `lín` },_x000D_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78" t="s">
        <v>1457</v>
      </c>
      <c r="T278" s="6" t="s">
        <v>812</v>
      </c>
      <c r="U278" t="str">
        <f t="shared" si="48"/>
        <v/>
      </c>
      <c r="W278" t="str">
        <f t="shared" si="49"/>
        <v/>
      </c>
    </row>
    <row r="279" spans="9:23" ht="11.4">
      <c r="I279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79" s="3" t="str">
        <f t="shared" ca="1" si="43"/>
        <v>_x000D_						{ chinese: `刚`, pinyin: `gāng` },_x000D_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79" t="s">
        <v>1458</v>
      </c>
      <c r="L279" s="6" t="s">
        <v>1459</v>
      </c>
      <c r="M279" t="str">
        <f t="shared" si="44"/>
        <v/>
      </c>
      <c r="O279" t="str">
        <f t="shared" si="45"/>
        <v/>
      </c>
      <c r="Q279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79" s="3" t="str">
        <f t="shared" ca="1" si="47"/>
        <v>_x000D_						{ chinese: `腊`, pinyin: `là` },_x000D_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79" t="s">
        <v>1460</v>
      </c>
      <c r="T279" s="6" t="s">
        <v>1461</v>
      </c>
      <c r="U279" t="str">
        <f t="shared" si="48"/>
        <v/>
      </c>
      <c r="W279" t="str">
        <f t="shared" si="49"/>
        <v/>
      </c>
    </row>
    <row r="280" spans="9:23" ht="11.4">
      <c r="I280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0" s="3" t="str">
        <f t="shared" ca="1" si="43"/>
        <v>_x000D_						{ chinese: `共`, pinyin: `gòng` },_x000D_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0" t="s">
        <v>1462</v>
      </c>
      <c r="L280" s="6" t="s">
        <v>1463</v>
      </c>
      <c r="M280" t="str">
        <f t="shared" si="44"/>
        <v/>
      </c>
      <c r="O280" t="str">
        <f t="shared" si="45"/>
        <v/>
      </c>
      <c r="Q280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0" s="3" t="str">
        <f t="shared" ca="1" si="47"/>
        <v>_x000D_						{ chinese: `章`, pinyin: `zhāng` },_x000D_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0" t="s">
        <v>1464</v>
      </c>
      <c r="T280" s="6" t="s">
        <v>69</v>
      </c>
      <c r="U280" t="str">
        <f t="shared" si="48"/>
        <v/>
      </c>
      <c r="W280" t="str">
        <f t="shared" si="49"/>
        <v/>
      </c>
    </row>
    <row r="281" spans="9:23" ht="11.4">
      <c r="I281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1" s="3" t="str">
        <f t="shared" ca="1" si="43"/>
        <v>_x000D_						{ chinese: `汽`, pinyin: `qì` },_x000D_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1" t="s">
        <v>1465</v>
      </c>
      <c r="L281" s="6" t="s">
        <v>442</v>
      </c>
      <c r="M281" t="str">
        <f t="shared" si="44"/>
        <v/>
      </c>
      <c r="O281" t="str">
        <f t="shared" si="45"/>
        <v/>
      </c>
      <c r="Q281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1" s="3" t="str">
        <f t="shared" ca="1" si="47"/>
        <v>_x000D_						{ chinese: `握`, pinyin: `wò` },_x000D_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1" t="s">
        <v>1466</v>
      </c>
      <c r="T281" s="6" t="s">
        <v>1467</v>
      </c>
      <c r="U281" t="str">
        <f t="shared" si="48"/>
        <v/>
      </c>
      <c r="W281" t="str">
        <f t="shared" si="49"/>
        <v/>
      </c>
    </row>
    <row r="282" spans="9:23" ht="11.4">
      <c r="I282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2" s="3" t="str">
        <f t="shared" ca="1" si="43"/>
        <v>_x000D_						{ chinese: `决定`, pinyin: `jué'dìng` },_x000D_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2" t="s">
        <v>1468</v>
      </c>
      <c r="L282" s="6" t="s">
        <v>1469</v>
      </c>
      <c r="M282" t="str">
        <f t="shared" si="44"/>
        <v/>
      </c>
      <c r="O282" t="str">
        <f t="shared" si="45"/>
        <v/>
      </c>
      <c r="Q282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2" s="3" t="str">
        <f t="shared" ca="1" si="47"/>
        <v>_x000D_						{ chinese: `视察`, pinyin: `shì'chá` },_x000D_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2" t="s">
        <v>1470</v>
      </c>
      <c r="T282" s="6" t="s">
        <v>1471</v>
      </c>
      <c r="U282" t="str">
        <f t="shared" si="48"/>
        <v/>
      </c>
      <c r="W282" t="str">
        <f t="shared" si="49"/>
        <v/>
      </c>
    </row>
    <row r="283" spans="9:23" ht="11.4">
      <c r="I283" s="2" t="str">
        <f t="shared" ca="1" si="4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3" s="3" t="str">
        <f t="shared" ca="1" si="43"/>
        <v>_x000D_						{ chinese: `已经`, pinyin: `yǐ'jīng` },_x000D_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3" t="s">
        <v>1472</v>
      </c>
      <c r="L283" s="6" t="s">
        <v>1473</v>
      </c>
      <c r="M283" t="str">
        <f t="shared" si="44"/>
        <v/>
      </c>
      <c r="O283" t="str">
        <f t="shared" si="45"/>
        <v/>
      </c>
      <c r="Q283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3" s="3" t="str">
        <f t="shared" ca="1" si="47"/>
        <v>_x000D_						{ chinese: `油`, pinyin: `yóu` },_x000D_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3" t="s">
        <v>1474</v>
      </c>
      <c r="T283" s="6" t="s">
        <v>1475</v>
      </c>
      <c r="U283" t="str">
        <f t="shared" si="48"/>
        <v/>
      </c>
      <c r="W283" t="str">
        <f t="shared" si="49"/>
        <v/>
      </c>
    </row>
    <row r="284" spans="9:23" ht="11.4">
      <c r="I284" s="2" t="str">
        <f t="shared" ref="I284:I347" ca="1" si="50">IF(0=LEN(M284),OFFSET(I284, 1, 0), J284 &amp; IF(0=LEN(OFFSET(I284, 1, 0)), "",OFFSET(I284, 1, 0))) &amp; ""</f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4" s="3" t="str">
        <f t="shared" ca="1" si="43"/>
        <v>_x000D_						{ chinese: `物`, pinyin: `wù` },_x000D_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4" t="s">
        <v>1476</v>
      </c>
      <c r="L284" s="6" t="s">
        <v>1477</v>
      </c>
      <c r="M284" t="str">
        <f t="shared" si="44"/>
        <v/>
      </c>
      <c r="O284" t="str">
        <f t="shared" si="45"/>
        <v/>
      </c>
      <c r="Q284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4" s="3" t="str">
        <f t="shared" ca="1" si="47"/>
        <v>_x000D_						{ chinese: `朱德`, pinyin: `zhū'dé` },_x000D_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4" t="s">
        <v>1478</v>
      </c>
      <c r="T284" s="6" t="s">
        <v>1479</v>
      </c>
      <c r="U284" t="str">
        <f t="shared" si="48"/>
        <v/>
      </c>
      <c r="W284" t="str">
        <f t="shared" si="49"/>
        <v/>
      </c>
    </row>
    <row r="285" spans="9:23" ht="11.4">
      <c r="I285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5" s="3" t="str">
        <f t="shared" ca="1" si="43"/>
        <v>_x000D_						{ chinese: `虎`, pinyin: `hǔ` },_x000D_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5" t="s">
        <v>1480</v>
      </c>
      <c r="L285" s="6" t="s">
        <v>1481</v>
      </c>
      <c r="M285" t="str">
        <f t="shared" si="44"/>
        <v/>
      </c>
      <c r="O285" t="str">
        <f t="shared" si="45"/>
        <v/>
      </c>
      <c r="Q285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5" s="3" t="str">
        <f t="shared" ca="1" si="47"/>
        <v>_x000D_						{ chinese: `扁担`, pinyin: `biǎn'dàn`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5" t="s">
        <v>1482</v>
      </c>
      <c r="T285" s="6" t="s">
        <v>1483</v>
      </c>
      <c r="U285" t="str">
        <f t="shared" si="48"/>
        <v/>
      </c>
      <c r="W285" t="str">
        <f t="shared" si="49"/>
        <v/>
      </c>
    </row>
    <row r="286" spans="9:23" ht="11.4">
      <c r="I286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6" s="3" t="str">
        <f t="shared" ca="1" si="43"/>
        <v>_x000D_						{ chinese: `熊`, pinyin: `xióng` },_x000D_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6" t="s">
        <v>1484</v>
      </c>
      <c r="L286" s="6" t="s">
        <v>1485</v>
      </c>
      <c r="M286" t="str">
        <f t="shared" si="44"/>
        <v/>
      </c>
      <c r="O286" t="str">
        <f t="shared" si="45"/>
        <v/>
      </c>
      <c r="Q286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6" s="3" t="str">
        <f t="shared" ca="1" si="47"/>
        <v>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6" t="s">
        <v>1486</v>
      </c>
      <c r="T286" s="6" t="s">
        <v>1487</v>
      </c>
      <c r="U286" t="str">
        <f t="shared" si="48"/>
        <v/>
      </c>
      <c r="W286" t="str">
        <f t="shared" si="49"/>
        <v/>
      </c>
    </row>
    <row r="287" spans="9:23" ht="11.4">
      <c r="I287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7" s="3" t="str">
        <f t="shared" ca="1" si="43"/>
        <v>_x000D_						{ chinese: `通`, pinyin: `tōng` },_x000D_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7" t="s">
        <v>1488</v>
      </c>
      <c r="L287" s="6" t="s">
        <v>1489</v>
      </c>
      <c r="M287" t="str">
        <f t="shared" si="44"/>
        <v/>
      </c>
      <c r="O287" t="str">
        <f t="shared" si="45"/>
        <v/>
      </c>
      <c r="Q287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7" s="3" t="str">
        <f t="shared" ca="1" si="47"/>
        <v>_x000D_						{ chinese: `伍`, pinyin: `wǔ` },_x000D_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7" t="s">
        <v>1490</v>
      </c>
      <c r="T287" s="6" t="s">
        <v>73</v>
      </c>
      <c r="U287" t="str">
        <f t="shared" si="48"/>
        <v/>
      </c>
      <c r="W287" t="str">
        <f t="shared" si="49"/>
        <v/>
      </c>
    </row>
    <row r="288" spans="9:23" ht="11.4">
      <c r="I288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8" s="3" t="str">
        <f t="shared" ca="1" si="43"/>
        <v>_x000D_						{ chinese: `注意`, pinyin: `zhù'yì` },_x000D_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8" t="s">
        <v>1491</v>
      </c>
      <c r="L288" s="6" t="s">
        <v>1492</v>
      </c>
      <c r="M288" t="str">
        <f t="shared" si="44"/>
        <v/>
      </c>
      <c r="O288" t="str">
        <f t="shared" si="45"/>
        <v/>
      </c>
      <c r="Q288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8" s="3" t="str">
        <f t="shared" ca="1" si="47"/>
        <v>_x000D_						{ chinese: `泽`, pinyin: `zé` },_x000D_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8" t="s">
        <v>1493</v>
      </c>
      <c r="T288" s="6" t="s">
        <v>1494</v>
      </c>
      <c r="U288" t="str">
        <f t="shared" si="48"/>
        <v/>
      </c>
      <c r="W288" t="str">
        <f t="shared" si="49"/>
        <v/>
      </c>
    </row>
    <row r="289" spans="9:23" ht="11.4">
      <c r="I289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89" s="3" t="str">
        <f t="shared" ca="1" si="43"/>
        <v>_x000D_						{ chinese: `遍`, pinyin: `biàn` },_x000D_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89" t="s">
        <v>1495</v>
      </c>
      <c r="L289" s="6" t="s">
        <v>1405</v>
      </c>
      <c r="M289" t="str">
        <f t="shared" si="44"/>
        <v/>
      </c>
      <c r="O289" t="str">
        <f t="shared" si="45"/>
        <v/>
      </c>
      <c r="Q289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89" s="3" t="str">
        <f t="shared" ca="1" si="47"/>
        <v>_x000D_						{ chinese: `敌`, pinyin: `dí` },_x000D_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89" t="s">
        <v>1496</v>
      </c>
      <c r="T289" s="6" t="s">
        <v>1497</v>
      </c>
      <c r="U289" t="str">
        <f t="shared" si="48"/>
        <v/>
      </c>
      <c r="W289" t="str">
        <f t="shared" si="49"/>
        <v/>
      </c>
    </row>
    <row r="290" spans="9:23" ht="11.4">
      <c r="I290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0" s="3" t="str">
        <f t="shared" ca="1" si="43"/>
        <v>_x000D_						{ chinese: `百`, pinyin: `bǎi` },_x000D_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0" t="s">
        <v>1498</v>
      </c>
      <c r="L290" s="6" t="s">
        <v>1499</v>
      </c>
      <c r="M290" t="str">
        <f t="shared" si="44"/>
        <v/>
      </c>
      <c r="O290" t="str">
        <f t="shared" si="45"/>
        <v/>
      </c>
      <c r="Q290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0" s="3" t="str">
        <f t="shared" ca="1" si="47"/>
        <v>_x000D_						{ chinese: `陡`, pinyin: `dǒu` },_x000D_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0" t="s">
        <v>1500</v>
      </c>
      <c r="T290" s="6" t="s">
        <v>1501</v>
      </c>
      <c r="U290" t="str">
        <f t="shared" si="48"/>
        <v/>
      </c>
      <c r="W290" t="str">
        <f t="shared" si="49"/>
        <v/>
      </c>
    </row>
    <row r="291" spans="9:23" ht="11.4">
      <c r="I291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1" s="3" t="str">
        <f t="shared" ca="1" si="43"/>
        <v>_x000D_						{ chinese: `舌`, pinyin: `shé` },_x000D_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1" t="s">
        <v>1502</v>
      </c>
      <c r="L291" s="6" t="s">
        <v>1503</v>
      </c>
      <c r="M291" t="str">
        <f t="shared" si="44"/>
        <v/>
      </c>
      <c r="O291" t="str">
        <f t="shared" si="45"/>
        <v/>
      </c>
      <c r="Q291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1" s="3" t="str">
        <f t="shared" ca="1" si="47"/>
        <v>_x000D_						{ chinese: `整`, pinyin: `zhěng` },_x000D_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1" t="s">
        <v>1504</v>
      </c>
      <c r="T291" s="6" t="s">
        <v>1505</v>
      </c>
      <c r="U291" t="str">
        <f t="shared" si="48"/>
        <v/>
      </c>
      <c r="W291" t="str">
        <f t="shared" si="49"/>
        <v/>
      </c>
    </row>
    <row r="292" spans="9:23" ht="11.4">
      <c r="I292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2" s="3" t="str">
        <f t="shared" ca="1" si="43"/>
        <v>_x000D_						{ chinese: `鬼脸`, pinyin: `guǐ'liǎn`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2" t="s">
        <v>1506</v>
      </c>
      <c r="L292" s="6" t="s">
        <v>1507</v>
      </c>
      <c r="M292" t="str">
        <f t="shared" si="44"/>
        <v/>
      </c>
      <c r="O292" t="str">
        <f t="shared" si="45"/>
        <v/>
      </c>
      <c r="Q292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2" s="3" t="str">
        <f t="shared" ca="1" si="47"/>
        <v>_x000D_						{ chinese: `仗`, pinyin: `zhàng` },_x000D_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2" t="s">
        <v>1508</v>
      </c>
      <c r="T292" s="6" t="s">
        <v>1509</v>
      </c>
      <c r="U292" t="str">
        <f t="shared" si="48"/>
        <v/>
      </c>
      <c r="W292" t="str">
        <f t="shared" si="49"/>
        <v/>
      </c>
    </row>
    <row r="293" spans="9:23" ht="11.4">
      <c r="I293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3" s="3" t="str">
        <f t="shared" ca="1" si="43"/>
        <v>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3" t="s">
        <v>1510</v>
      </c>
      <c r="L293" s="6" t="s">
        <v>1511</v>
      </c>
      <c r="M293" t="str">
        <f t="shared" si="44"/>
        <v/>
      </c>
      <c r="O293" t="str">
        <f t="shared" si="45"/>
        <v/>
      </c>
      <c r="Q293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3" s="3" t="str">
        <f t="shared" ca="1" si="47"/>
        <v>_x000D_						{ chinese: `疼`, pinyin: `téng` },_x000D_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3" t="s">
        <v>1512</v>
      </c>
      <c r="T293" s="6" t="s">
        <v>1513</v>
      </c>
      <c r="U293" t="str">
        <f t="shared" si="48"/>
        <v/>
      </c>
      <c r="W293" t="str">
        <f t="shared" si="49"/>
        <v/>
      </c>
    </row>
    <row r="294" spans="9:23" ht="11.4">
      <c r="I294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4" s="3" t="str">
        <f t="shared" ca="1" si="43"/>
        <v>_x000D_						{ chinese: `第`, pinyin: `dì` },_x000D_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4" t="s">
        <v>1514</v>
      </c>
      <c r="L294" s="6" t="s">
        <v>19</v>
      </c>
      <c r="M294" t="str">
        <f t="shared" si="44"/>
        <v/>
      </c>
      <c r="O294" t="str">
        <f t="shared" si="45"/>
        <v/>
      </c>
      <c r="Q294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4" s="3" t="str">
        <f t="shared" ca="1" si="47"/>
        <v>_x000D_						{ chinese: `料`, pinyin: `liào` },_x000D_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4" t="s">
        <v>1515</v>
      </c>
      <c r="T294" s="6" t="s">
        <v>1516</v>
      </c>
      <c r="U294" t="str">
        <f t="shared" si="48"/>
        <v/>
      </c>
      <c r="W294" t="str">
        <f t="shared" si="49"/>
        <v/>
      </c>
    </row>
    <row r="295" spans="9:23" ht="11.4">
      <c r="I295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5" s="3" t="str">
        <f t="shared" ca="1" si="43"/>
        <v>_x000D_						{ chinese: `猴`, pinyin: `hóu` },_x000D_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5" t="s">
        <v>1517</v>
      </c>
      <c r="L295" s="6" t="s">
        <v>1518</v>
      </c>
      <c r="M295" t="str">
        <f t="shared" si="44"/>
        <v/>
      </c>
      <c r="O295" t="str">
        <f t="shared" si="45"/>
        <v/>
      </c>
      <c r="Q295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5" s="3" t="str">
        <f t="shared" ca="1" si="47"/>
        <v>_x000D_						{ chinese: `敬`, pinyin: `jìng` },_x000D_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5" t="s">
        <v>1519</v>
      </c>
      <c r="T295" s="6" t="s">
        <v>622</v>
      </c>
      <c r="U295" t="str">
        <f t="shared" si="48"/>
        <v/>
      </c>
      <c r="W295" t="str">
        <f t="shared" si="49"/>
        <v/>
      </c>
    </row>
    <row r="296" spans="9:23" ht="11.4">
      <c r="I296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6" s="3" t="str">
        <f t="shared" ca="1" si="43"/>
        <v>_x000D_						{ chinese: `结`, pinyin: `jié` },_x000D_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6" t="s">
        <v>1520</v>
      </c>
      <c r="L296" s="6" t="s">
        <v>814</v>
      </c>
      <c r="M296" t="str">
        <f t="shared" si="44"/>
        <v/>
      </c>
      <c r="O296" t="str">
        <f t="shared" si="45"/>
        <v/>
      </c>
      <c r="Q296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6" s="3" t="str">
        <f t="shared" ca="1" si="47"/>
        <v>_x000D_						{ chinese: `泼`, pinyin: `pō` },_x000D_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6" t="s">
        <v>1521</v>
      </c>
      <c r="T296" s="6" t="s">
        <v>1311</v>
      </c>
      <c r="U296" t="str">
        <f t="shared" si="48"/>
        <v/>
      </c>
      <c r="W296" t="str">
        <f t="shared" si="49"/>
        <v/>
      </c>
    </row>
    <row r="297" spans="9:23" ht="11.4">
      <c r="I297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7" s="3" t="str">
        <f t="shared" ca="1" si="43"/>
        <v>_x000D_						{ chinese: `掰`, pinyin: `bāi` },_x000D_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7" t="s">
        <v>1522</v>
      </c>
      <c r="L297" s="6" t="s">
        <v>1523</v>
      </c>
      <c r="M297" t="str">
        <f t="shared" si="44"/>
        <v/>
      </c>
      <c r="O297" t="str">
        <f t="shared" si="45"/>
        <v/>
      </c>
      <c r="Q297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7" s="3" t="str">
        <f t="shared" ca="1" si="47"/>
        <v>_x000D_						{ chinese: `民族`, pinyin: `mín'zú` },_x000D_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7" t="s">
        <v>1524</v>
      </c>
      <c r="T297" s="6" t="s">
        <v>1525</v>
      </c>
      <c r="U297" t="str">
        <f t="shared" si="48"/>
        <v/>
      </c>
      <c r="W297" t="str">
        <f t="shared" si="49"/>
        <v/>
      </c>
    </row>
    <row r="298" spans="9:23" ht="11.4">
      <c r="I298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8" s="3" t="str">
        <f t="shared" ca="1" si="43"/>
        <v>_x000D_						{ chinese: `扛`, pinyin: `káng` },_x000D_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8" t="s">
        <v>1526</v>
      </c>
      <c r="L298" s="6" t="s">
        <v>1527</v>
      </c>
      <c r="M298" t="str">
        <f t="shared" si="44"/>
        <v/>
      </c>
      <c r="O298" t="str">
        <f t="shared" si="45"/>
        <v/>
      </c>
      <c r="Q298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8" s="3" t="str">
        <f t="shared" ca="1" si="47"/>
        <v>_x000D_						{ chinese: `度`, pinyin: `dù` },_x000D_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8" t="s">
        <v>1528</v>
      </c>
      <c r="T298" s="6" t="s">
        <v>961</v>
      </c>
      <c r="U298" t="str">
        <f t="shared" si="48"/>
        <v/>
      </c>
      <c r="W298" t="str">
        <f t="shared" si="49"/>
        <v/>
      </c>
    </row>
    <row r="299" spans="9:23" ht="11.4">
      <c r="I299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299" s="3" t="str">
        <f t="shared" ca="1" si="43"/>
        <v>_x000D_						{ chinese: `满`, pinyin: `mǎn` },_x000D_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299" t="s">
        <v>1529</v>
      </c>
      <c r="L299" s="6" t="s">
        <v>1530</v>
      </c>
      <c r="M299" t="str">
        <f t="shared" si="44"/>
        <v/>
      </c>
      <c r="O299" t="str">
        <f t="shared" si="45"/>
        <v/>
      </c>
      <c r="Q299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299" s="3" t="str">
        <f t="shared" ca="1" si="47"/>
        <v>_x000D_						{ chinese: `敲`, pinyin: `qiāo` },_x000D_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299" t="s">
        <v>1531</v>
      </c>
      <c r="T299" s="6" t="s">
        <v>1532</v>
      </c>
      <c r="U299" t="str">
        <f t="shared" si="48"/>
        <v/>
      </c>
      <c r="W299" t="str">
        <f t="shared" si="49"/>
        <v/>
      </c>
    </row>
    <row r="300" spans="9:23" ht="11.4">
      <c r="I300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0" s="3" t="str">
        <f t="shared" ca="1" si="43"/>
        <v>_x000D_						{ chinese: `扔`, pinyin: `rēng` },_x000D_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0" t="s">
        <v>1533</v>
      </c>
      <c r="L300" s="6" t="s">
        <v>1534</v>
      </c>
      <c r="M300" t="str">
        <f t="shared" si="44"/>
        <v/>
      </c>
      <c r="O300" t="str">
        <f t="shared" si="45"/>
        <v/>
      </c>
      <c r="Q300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0" s="3" t="str">
        <f t="shared" ca="1" si="47"/>
        <v>_x000D_						{ chinese: `铺`, pinyin: `pū` },_x000D_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0" t="s">
        <v>1227</v>
      </c>
      <c r="T300" s="6" t="s">
        <v>1535</v>
      </c>
      <c r="U300" t="str">
        <f t="shared" si="48"/>
        <v/>
      </c>
      <c r="W300" t="str">
        <f t="shared" si="49"/>
        <v/>
      </c>
    </row>
    <row r="301" spans="9:23" ht="11.4">
      <c r="I301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1" s="3" t="str">
        <f t="shared" ca="1" si="43"/>
        <v>_x000D_						{ chinese: `摘`, pinyin: `zhāi` },_x000D_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1" t="s">
        <v>1536</v>
      </c>
      <c r="L301" s="6" t="s">
        <v>1537</v>
      </c>
      <c r="M301" t="str">
        <f t="shared" si="44"/>
        <v/>
      </c>
      <c r="O301" t="str">
        <f t="shared" si="45"/>
        <v/>
      </c>
      <c r="Q301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1" s="3" t="str">
        <f t="shared" ca="1" si="47"/>
        <v>_x000D_						{ chinese: `龙`, pinyin: `lóng` },_x000D_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1" t="s">
        <v>1538</v>
      </c>
      <c r="T301" s="6" t="s">
        <v>1539</v>
      </c>
      <c r="U301" t="str">
        <f t="shared" si="48"/>
        <v/>
      </c>
      <c r="W301" t="str">
        <f t="shared" si="49"/>
        <v/>
      </c>
    </row>
    <row r="302" spans="9:23" ht="11.4">
      <c r="I302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2" s="3" t="str">
        <f t="shared" ca="1" si="43"/>
        <v>_x000D_						{ chinese: `捧`, pinyin: `pěng` },_x000D_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2" t="s">
        <v>1540</v>
      </c>
      <c r="L302" s="6" t="s">
        <v>1541</v>
      </c>
      <c r="M302" t="str">
        <f t="shared" si="44"/>
        <v/>
      </c>
      <c r="O302" t="str">
        <f t="shared" si="45"/>
        <v/>
      </c>
      <c r="Q302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2" s="3" t="str">
        <f t="shared" ca="1" si="47"/>
        <v>_x000D_						{ chinese: `驶`, pinyin: `shǐ` },_x000D_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2" t="s">
        <v>1542</v>
      </c>
      <c r="T302" s="6" t="s">
        <v>762</v>
      </c>
      <c r="U302" t="str">
        <f t="shared" si="48"/>
        <v/>
      </c>
      <c r="W302" t="str">
        <f t="shared" si="49"/>
        <v/>
      </c>
    </row>
    <row r="303" spans="9:23" ht="11.4">
      <c r="I303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3" s="3" t="str">
        <f t="shared" ca="1" si="43"/>
        <v>_x000D_						{ chinese: `瓜`, pinyin: `guā` },_x000D_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3" t="s">
        <v>1543</v>
      </c>
      <c r="L303" s="6" t="s">
        <v>768</v>
      </c>
      <c r="M303" t="str">
        <f t="shared" si="44"/>
        <v/>
      </c>
      <c r="O303" t="str">
        <f t="shared" si="45"/>
        <v/>
      </c>
      <c r="Q303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3" s="3" t="str">
        <f t="shared" ca="1" si="47"/>
        <v>_x000D_						{ chinese: `容`, pinyin: `róng` },_x000D_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3" t="s">
        <v>1544</v>
      </c>
      <c r="T303" s="6" t="s">
        <v>1545</v>
      </c>
      <c r="U303" t="str">
        <f t="shared" si="48"/>
        <v/>
      </c>
      <c r="W303" t="str">
        <f t="shared" si="49"/>
        <v/>
      </c>
    </row>
    <row r="304" spans="9:23" ht="11.4">
      <c r="I304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4" s="3" t="str">
        <f t="shared" ca="1" si="43"/>
        <v>_x000D_						{ chinese: `抱`, pinyin: `bào` },_x000D_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4" t="s">
        <v>1546</v>
      </c>
      <c r="L304" s="6" t="s">
        <v>702</v>
      </c>
      <c r="M304" t="str">
        <f t="shared" si="44"/>
        <v/>
      </c>
      <c r="O304" t="str">
        <f t="shared" si="45"/>
        <v/>
      </c>
      <c r="Q304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4" s="3" t="str">
        <f t="shared" ca="1" si="47"/>
        <v>_x000D_						{ chinese: `踩`, pinyin: `cǎi` },_x000D_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4" t="s">
        <v>1547</v>
      </c>
      <c r="T304" s="6" t="s">
        <v>1038</v>
      </c>
      <c r="U304" t="str">
        <f t="shared" si="48"/>
        <v/>
      </c>
      <c r="W304" t="str">
        <f t="shared" si="49"/>
        <v/>
      </c>
    </row>
    <row r="305" spans="9:23" ht="11.4">
      <c r="I305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5" s="3" t="str">
        <f t="shared" ca="1" si="43"/>
        <v>_x000D_						{ chinese: `蹦`, pinyin: `bèng` },_x000D_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5" t="s">
        <v>1548</v>
      </c>
      <c r="L305" s="6" t="s">
        <v>1549</v>
      </c>
      <c r="M305" t="str">
        <f t="shared" si="44"/>
        <v/>
      </c>
      <c r="O305" t="str">
        <f t="shared" si="45"/>
        <v/>
      </c>
      <c r="Q305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5" s="3" t="str">
        <f t="shared" ca="1" si="47"/>
        <v>_x000D_						{ chinese: `盛`, pinyin: `chéng` },_x000D_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5" t="s">
        <v>1550</v>
      </c>
      <c r="T305" s="6" t="s">
        <v>1027</v>
      </c>
      <c r="U305" t="str">
        <f t="shared" si="48"/>
        <v/>
      </c>
      <c r="W305" t="str">
        <f t="shared" si="49"/>
        <v/>
      </c>
    </row>
    <row r="306" spans="9:23" ht="11.4">
      <c r="I306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6" s="3" t="str">
        <f t="shared" ca="1" si="43"/>
        <v>_x000D_						{ chinese: `追`, pinyin: `zhuī` },_x000D_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6" t="s">
        <v>1551</v>
      </c>
      <c r="L306" s="6" t="s">
        <v>1552</v>
      </c>
      <c r="M306" t="str">
        <f t="shared" si="44"/>
        <v/>
      </c>
      <c r="O306" t="str">
        <f t="shared" si="45"/>
        <v/>
      </c>
      <c r="Q306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6" s="3" t="str">
        <f t="shared" ca="1" si="47"/>
        <v>_x000D_						{ chinese: `碗`, pinyin: `wǎn` },_x000D_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6" t="s">
        <v>1553</v>
      </c>
      <c r="T306" s="6" t="s">
        <v>875</v>
      </c>
      <c r="U306" t="str">
        <f t="shared" si="48"/>
        <v/>
      </c>
      <c r="W306" t="str">
        <f t="shared" si="49"/>
        <v/>
      </c>
    </row>
    <row r="307" spans="9:23" ht="11.4">
      <c r="I307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7" s="3" t="str">
        <f t="shared" ca="1" si="43"/>
        <v>_x000D_						{ chinese: `吵`, pinyin: `chǎo` },_x000D_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7" t="s">
        <v>1554</v>
      </c>
      <c r="L307" s="6" t="s">
        <v>1445</v>
      </c>
      <c r="M307" t="str">
        <f t="shared" si="44"/>
        <v/>
      </c>
      <c r="O307" t="str">
        <f t="shared" si="45"/>
        <v/>
      </c>
      <c r="Q307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7" s="3" t="str">
        <f t="shared" ca="1" si="47"/>
        <v>_x000D_						{ chinese: `祝福`, pinyin: `zhù'fú` },_x000D_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7" t="s">
        <v>1555</v>
      </c>
      <c r="T307" s="6" t="s">
        <v>1556</v>
      </c>
      <c r="U307" t="str">
        <f t="shared" si="48"/>
        <v/>
      </c>
      <c r="W307" t="str">
        <f t="shared" si="49"/>
        <v/>
      </c>
    </row>
    <row r="308" spans="9:23" ht="11.4">
      <c r="I308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8" s="3" t="str">
        <f t="shared" ca="1" si="43"/>
        <v>_x000D_						{ chinese: `胖`, pinyin: `pàng` },_x000D_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8" t="s">
        <v>1557</v>
      </c>
      <c r="L308" s="6" t="s">
        <v>1558</v>
      </c>
      <c r="M308" t="str">
        <f t="shared" si="44"/>
        <v/>
      </c>
      <c r="O308" t="str">
        <f t="shared" si="45"/>
        <v/>
      </c>
      <c r="Q308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8" s="3" t="str">
        <f t="shared" ca="1" si="47"/>
        <v>_x000D_						{ chinese: `健康`, pinyin: `jiàn'kāng`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8" t="s">
        <v>1559</v>
      </c>
      <c r="T308" s="6" t="s">
        <v>1560</v>
      </c>
      <c r="U308" t="str">
        <f t="shared" si="48"/>
        <v/>
      </c>
      <c r="W308" t="str">
        <f t="shared" si="49"/>
        <v/>
      </c>
    </row>
    <row r="309" spans="9:23" ht="11.4">
      <c r="I309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09" s="3" t="str">
        <f t="shared" ca="1" si="43"/>
        <v>_x000D_						{ chinese: `岁`, pinyin: `suì` },_x000D_						{ chinese: `现`, pinyin: `xiàn` },_x000D_						{ chinese: `票`, pinyin: `piào` },_x000D_						{ chinese: `交`, pinyin: `jiāo` },_x000D_						{ chinese: `弓`, pinyin: `gōng` },_x000D_						{ chinese: `甘`, pinyin: `gān` },</v>
      </c>
      <c r="K309" t="s">
        <v>1561</v>
      </c>
      <c r="L309" s="6" t="s">
        <v>1562</v>
      </c>
      <c r="M309" t="str">
        <f t="shared" si="44"/>
        <v/>
      </c>
      <c r="O309" t="str">
        <f t="shared" si="45"/>
        <v/>
      </c>
      <c r="Q309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09" s="3" t="str">
        <f t="shared" ca="1" si="47"/>
        <v>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09" t="s">
        <v>1563</v>
      </c>
      <c r="T309" s="6" t="s">
        <v>1248</v>
      </c>
      <c r="U309" t="str">
        <f t="shared" si="48"/>
        <v/>
      </c>
      <c r="W309" t="str">
        <f t="shared" si="49"/>
        <v/>
      </c>
    </row>
    <row r="310" spans="9:23" ht="11.4">
      <c r="I310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0" s="3" t="str">
        <f t="shared" ca="1" si="43"/>
        <v>_x000D_						{ chinese: `现`, pinyin: `xiàn` },_x000D_						{ chinese: `票`, pinyin: `piào` },_x000D_						{ chinese: `交`, pinyin: `jiāo` },_x000D_						{ chinese: `弓`, pinyin: `gōng` },_x000D_						{ chinese: `甘`, pinyin: `gān` },</v>
      </c>
      <c r="K310" t="s">
        <v>1564</v>
      </c>
      <c r="L310" s="6" t="s">
        <v>654</v>
      </c>
      <c r="M310" t="str">
        <f t="shared" si="44"/>
        <v/>
      </c>
      <c r="O310" t="str">
        <f t="shared" si="45"/>
        <v/>
      </c>
      <c r="Q310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0" s="3" t="str">
        <f t="shared" ca="1" si="47"/>
        <v>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0" t="s">
        <v>1565</v>
      </c>
      <c r="T310" s="6" t="s">
        <v>1201</v>
      </c>
      <c r="U310" t="str">
        <f t="shared" si="48"/>
        <v/>
      </c>
      <c r="W310" t="str">
        <f t="shared" si="49"/>
        <v/>
      </c>
    </row>
    <row r="311" spans="9:23" ht="11.4">
      <c r="I311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1" s="3" t="str">
        <f t="shared" ca="1" si="43"/>
        <v>_x000D_						{ chinese: `票`, pinyin: `piào` },_x000D_						{ chinese: `交`, pinyin: `jiāo` },_x000D_						{ chinese: `弓`, pinyin: `gōng` },_x000D_						{ chinese: `甘`, pinyin: `gān` },</v>
      </c>
      <c r="K311" t="s">
        <v>1566</v>
      </c>
      <c r="L311" s="6" t="s">
        <v>1567</v>
      </c>
      <c r="M311" t="str">
        <f t="shared" si="44"/>
        <v/>
      </c>
      <c r="O311" t="str">
        <f t="shared" si="45"/>
        <v/>
      </c>
      <c r="Q311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1" s="3" t="str">
        <f t="shared" ca="1" si="47"/>
        <v>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1" t="s">
        <v>1568</v>
      </c>
      <c r="T311" s="6" t="s">
        <v>679</v>
      </c>
      <c r="U311" t="str">
        <f t="shared" si="48"/>
        <v/>
      </c>
      <c r="W311" t="str">
        <f t="shared" si="49"/>
        <v/>
      </c>
    </row>
    <row r="312" spans="9:23" ht="11.4">
      <c r="I312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2" s="3" t="str">
        <f t="shared" ca="1" si="43"/>
        <v>_x000D_						{ chinese: `交`, pinyin: `jiāo` },_x000D_						{ chinese: `弓`, pinyin: `gōng` },_x000D_						{ chinese: `甘`, pinyin: `gān` },</v>
      </c>
      <c r="K312" t="s">
        <v>1569</v>
      </c>
      <c r="L312" s="6" t="s">
        <v>41</v>
      </c>
      <c r="M312" t="str">
        <f t="shared" si="44"/>
        <v/>
      </c>
      <c r="O312" t="str">
        <f t="shared" si="45"/>
        <v/>
      </c>
      <c r="Q312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2" s="3" t="str">
        <f t="shared" ca="1" si="47"/>
        <v>_x000D_						{ chinese: `派`, pinyin: `pài` },_x000D_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2" t="s">
        <v>1570</v>
      </c>
      <c r="T312" s="6" t="s">
        <v>1571</v>
      </c>
      <c r="U312" t="str">
        <f t="shared" si="48"/>
        <v/>
      </c>
      <c r="W312" t="str">
        <f t="shared" si="49"/>
        <v/>
      </c>
    </row>
    <row r="313" spans="9:23" ht="11.4">
      <c r="I313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3" s="3" t="str">
        <f t="shared" ca="1" si="43"/>
        <v>_x000D_						{ chinese: `弓`, pinyin: `gōng` },_x000D_						{ chinese: `甘`, pinyin: `gān` },</v>
      </c>
      <c r="K313" t="s">
        <v>1572</v>
      </c>
      <c r="L313" s="6" t="s">
        <v>970</v>
      </c>
      <c r="M313" t="str">
        <f t="shared" si="44"/>
        <v/>
      </c>
      <c r="O313" t="str">
        <f t="shared" si="45"/>
        <v/>
      </c>
      <c r="Q313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3" s="3" t="str">
        <f t="shared" ca="1" si="47"/>
        <v>_x000D_						{ chinese: `被`, pinyin: `bèi` },_x000D_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3" t="s">
        <v>1573</v>
      </c>
      <c r="T313" s="6" t="s">
        <v>201</v>
      </c>
      <c r="U313" t="str">
        <f t="shared" si="48"/>
        <v/>
      </c>
      <c r="W313" t="str">
        <f t="shared" si="49"/>
        <v/>
      </c>
    </row>
    <row r="314" spans="9:23" ht="11.4">
      <c r="I314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4" s="3" t="str">
        <f t="shared" ca="1" si="43"/>
        <v>_x000D_						{ chinese: `甘`, pinyin: `gān` },</v>
      </c>
      <c r="K314" t="s">
        <v>1574</v>
      </c>
      <c r="L314" s="6" t="s">
        <v>1575</v>
      </c>
      <c r="M314" t="str">
        <f t="shared" si="44"/>
        <v/>
      </c>
      <c r="O314" t="str">
        <f t="shared" si="45"/>
        <v/>
      </c>
      <c r="Q314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4" s="3" t="str">
        <f t="shared" ca="1" si="47"/>
        <v>_x000D_						{ chinese: `血`, pinyin: `xuè` },_x000D_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4" t="s">
        <v>1576</v>
      </c>
      <c r="T314" s="6" t="s">
        <v>1577</v>
      </c>
      <c r="U314" t="str">
        <f t="shared" si="48"/>
        <v/>
      </c>
      <c r="W314" t="str">
        <f t="shared" si="49"/>
        <v/>
      </c>
    </row>
    <row r="315" spans="9:23" ht="11.4">
      <c r="I315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5" s="3" t="str">
        <f t="shared" ca="1" si="43"/>
        <v/>
      </c>
      <c r="L315" s="6"/>
      <c r="M315" t="str">
        <f t="shared" si="44"/>
        <v/>
      </c>
      <c r="O315" t="str">
        <f t="shared" si="45"/>
        <v/>
      </c>
      <c r="Q315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5" s="3" t="str">
        <f t="shared" ca="1" si="47"/>
        <v>_x000D_						{ chinese: `拉`, pinyin: `lā` },_x000D_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5" t="s">
        <v>1578</v>
      </c>
      <c r="T315" s="6" t="s">
        <v>1579</v>
      </c>
      <c r="U315" t="str">
        <f t="shared" si="48"/>
        <v/>
      </c>
      <c r="W315" t="str">
        <f t="shared" si="49"/>
        <v/>
      </c>
    </row>
    <row r="316" spans="9:23" ht="11.4">
      <c r="I316" s="2" t="str">
        <f t="shared" ca="1" si="50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6" s="3" t="str">
        <f t="shared" ca="1" si="43"/>
        <v>_x000D_				{_x000D_					names: { en: `Literacy 8`, zh_cn: `识字表8`, zh_tw: `識字錶8` },_x000D_					words: [_x000D_						{ chinese: `棉`, pinyin: `mián` },_x000D_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</v>
      </c>
      <c r="K316" t="s">
        <v>1580</v>
      </c>
      <c r="L316" s="6" t="s">
        <v>1581</v>
      </c>
      <c r="M316" t="str">
        <f t="shared" si="44"/>
        <v>Literacy 8</v>
      </c>
      <c r="N316" t="s">
        <v>1582</v>
      </c>
      <c r="O316" t="str">
        <f t="shared" si="45"/>
        <v>識字錶8</v>
      </c>
      <c r="Q316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6" s="3" t="str">
        <f t="shared" ca="1" si="47"/>
        <v>_x000D_						{ chinese: `兵`, pinyin: `bīng` },_x000D_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6" t="s">
        <v>1583</v>
      </c>
      <c r="T316" s="6" t="s">
        <v>1584</v>
      </c>
      <c r="U316" t="str">
        <f t="shared" si="48"/>
        <v/>
      </c>
      <c r="W316" t="str">
        <f t="shared" si="49"/>
        <v/>
      </c>
    </row>
    <row r="317" spans="9:23" ht="11.4">
      <c r="I317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7" s="3" t="str">
        <f t="shared" ca="1" si="43"/>
        <v>_x000D_						{ chinese: `娘`, pinyin: `niáng` },_x000D_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17" t="s">
        <v>1585</v>
      </c>
      <c r="L317" s="6" t="s">
        <v>1586</v>
      </c>
      <c r="M317" t="str">
        <f t="shared" si="44"/>
        <v/>
      </c>
      <c r="O317" t="str">
        <f t="shared" si="45"/>
        <v/>
      </c>
      <c r="Q317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7" s="3" t="str">
        <f t="shared" ca="1" si="47"/>
        <v>_x000D_						{ chinese: `血`, pinyin: `xiě` },_x000D_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7" t="s">
        <v>1576</v>
      </c>
      <c r="T317" s="6" t="s">
        <v>1587</v>
      </c>
      <c r="U317" t="str">
        <f t="shared" si="48"/>
        <v/>
      </c>
      <c r="W317" t="str">
        <f t="shared" si="49"/>
        <v/>
      </c>
    </row>
    <row r="318" spans="9:23" ht="11.4">
      <c r="I318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8" s="3" t="str">
        <f t="shared" ca="1" si="43"/>
        <v>_x000D_						{ chinese: `治`, pinyin: `zhì` },_x000D_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18" t="s">
        <v>1588</v>
      </c>
      <c r="L318" s="6" t="s">
        <v>1487</v>
      </c>
      <c r="M318" t="str">
        <f t="shared" si="44"/>
        <v/>
      </c>
      <c r="O318" t="str">
        <f t="shared" si="45"/>
        <v/>
      </c>
      <c r="Q318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8" s="3" t="str">
        <f t="shared" ca="1" si="47"/>
        <v>_x000D_						{ chinese: `挺`, pinyin: `tǐng` },_x000D_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8" t="s">
        <v>1589</v>
      </c>
      <c r="T318" s="6" t="s">
        <v>1590</v>
      </c>
      <c r="U318" t="str">
        <f t="shared" si="48"/>
        <v/>
      </c>
      <c r="W318" t="str">
        <f t="shared" si="49"/>
        <v/>
      </c>
    </row>
    <row r="319" spans="9:23" ht="11.4">
      <c r="I319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19" s="3" t="str">
        <f t="shared" ca="1" si="43"/>
        <v>_x000D_						{ chinese: `燕`, pinyin: `yàn` },_x000D_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19" t="s">
        <v>1591</v>
      </c>
      <c r="L319" s="6" t="s">
        <v>464</v>
      </c>
      <c r="M319" t="str">
        <f t="shared" si="44"/>
        <v/>
      </c>
      <c r="O319" t="str">
        <f t="shared" si="45"/>
        <v/>
      </c>
      <c r="Q319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19" s="3" t="str">
        <f t="shared" ca="1" si="47"/>
        <v>_x000D_						{ chinese: `杀`, pinyin: `shā` },_x000D_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19" t="s">
        <v>1592</v>
      </c>
      <c r="T319" s="6" t="s">
        <v>893</v>
      </c>
      <c r="U319" t="str">
        <f t="shared" si="48"/>
        <v/>
      </c>
      <c r="W319" t="str">
        <f t="shared" si="49"/>
        <v/>
      </c>
    </row>
    <row r="320" spans="9:23" ht="11.4">
      <c r="I320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0" s="3" t="str">
        <f t="shared" ca="1" si="43"/>
        <v>_x000D_						{ chinese: `别`, pinyin: `bié` },_x000D_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0" t="s">
        <v>1593</v>
      </c>
      <c r="L320" s="6" t="s">
        <v>1594</v>
      </c>
      <c r="M320" t="str">
        <f t="shared" si="44"/>
        <v/>
      </c>
      <c r="O320" t="str">
        <f t="shared" si="45"/>
        <v/>
      </c>
      <c r="Q320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0" s="3" t="str">
        <f t="shared" ca="1" si="47"/>
        <v>_x000D_						{ chinese: `烈`, pinyin: `liè` },_x000D_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20" t="s">
        <v>1595</v>
      </c>
      <c r="T320" s="6" t="s">
        <v>1596</v>
      </c>
      <c r="U320" t="str">
        <f t="shared" si="48"/>
        <v/>
      </c>
      <c r="W320" t="str">
        <f t="shared" si="49"/>
        <v/>
      </c>
    </row>
    <row r="321" spans="9:23" ht="11.4">
      <c r="I321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1" s="3" t="str">
        <f t="shared" ca="1" si="43"/>
        <v>_x000D_						{ chinese: `干`, pinyin: `gàn`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1" t="s">
        <v>1195</v>
      </c>
      <c r="L321" s="6" t="s">
        <v>1597</v>
      </c>
      <c r="M321" t="str">
        <f t="shared" si="44"/>
        <v/>
      </c>
      <c r="O321" t="str">
        <f t="shared" si="45"/>
        <v/>
      </c>
      <c r="Q321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1" s="3" t="str">
        <f t="shared" ca="1" si="47"/>
        <v>_x000D_						{ chinese: `轿`, pinyin: `jiào` },_x000D_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21" t="s">
        <v>1598</v>
      </c>
      <c r="T321" s="6" t="s">
        <v>286</v>
      </c>
      <c r="U321" t="str">
        <f t="shared" si="48"/>
        <v/>
      </c>
      <c r="W321" t="str">
        <f t="shared" si="49"/>
        <v/>
      </c>
    </row>
    <row r="322" spans="9:23" ht="11.4">
      <c r="I322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2" s="3" t="str">
        <f t="shared" ca="1" si="43"/>
        <v>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2" t="s">
        <v>1599</v>
      </c>
      <c r="L322" s="6" t="s">
        <v>1600</v>
      </c>
      <c r="M322" t="str">
        <f t="shared" si="44"/>
        <v/>
      </c>
      <c r="O322" t="str">
        <f t="shared" si="45"/>
        <v/>
      </c>
      <c r="Q322" s="2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2" s="3" t="str">
        <f t="shared" ca="1" si="47"/>
        <v>_x000D_						{ chinese: `救`, pinyin: `jiù` },_x000D_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22" t="s">
        <v>1601</v>
      </c>
      <c r="T322" s="6" t="s">
        <v>327</v>
      </c>
      <c r="U322" t="str">
        <f t="shared" si="48"/>
        <v/>
      </c>
      <c r="W322" t="str">
        <f t="shared" si="49"/>
        <v/>
      </c>
    </row>
    <row r="323" spans="9:23" ht="11.4">
      <c r="I323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3" s="3" t="str">
        <f t="shared" ref="J323:J386" ca="1" si="51">IF(0=LEN(K323),"",IF(0=LEN(M323), "", CHAR(13) &amp; REPT(CHAR(9), 4) &amp; "{" &amp; CHAR(13) &amp; REPT(CHAR(9), 5) &amp; "names: { en: `"&amp;M323&amp;"`, zh_cn: `"&amp;N323&amp;"`, zh_tw: `"&amp;O323&amp;"` }," &amp; CHAR(13) &amp; REPT(CHAR(9), 5) &amp; "words: [") &amp; CHAR(13) &amp; REPT(CHAR(9),6)&amp;"{ chinese: `"&amp;K323&amp;"`, pinyin: `"&amp;L323&amp;"` }," &amp; IF(0=LEN(OFFSET(K323,1,0)), "", OFFSET(J323, 1, 0)) &amp; IF(0=LEN(M323),"",CHAR(13) &amp; REPT(CHAR(9), 5) &amp; "]," &amp; CHAR(13) &amp; REPT(CHAR(9), 4) &amp; "},"))</f>
        <v>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3" t="s">
        <v>1602</v>
      </c>
      <c r="L323" s="6" t="s">
        <v>290</v>
      </c>
      <c r="M323" t="str">
        <f t="shared" ref="M323:M386" si="52">SUBSTITUTE(SUBSTITUTE(N323,"识字表", "Literacy "),"写字表","Writing ")</f>
        <v/>
      </c>
      <c r="O323" t="str">
        <f t="shared" ref="O323:O386" si="53">SUBSTITUTE(SUBSTITUTE(N323,"识字表", "識字錶"),"写字表","寫字錶")</f>
        <v/>
      </c>
      <c r="Q323" s="2" t="str">
        <f t="shared" ref="Q323:Q386" ca="1" si="54">IF(0=LEN(U323),OFFSET(Q323, 1, 0), R323 &amp; IF(0=LEN(OFFSET(Q323, 1, 0)), "",OFFSET(Q323, 1, 0))) &amp; ""</f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3" s="3" t="str">
        <f t="shared" ref="R323:R386" ca="1" si="55">IF(0=LEN(S323),"",IF(0=LEN(U323), "", CHAR(13) &amp; REPT(CHAR(9), 4) &amp; "{" &amp; CHAR(13) &amp; REPT(CHAR(9), 5) &amp; "names: { en: `"&amp;U323&amp;"`, zh_cn: `"&amp;V323&amp;"`, zh_tw: `"&amp;W323&amp;"` }," &amp; CHAR(13) &amp; REPT(CHAR(9), 5) &amp; "words: [") &amp; CHAR(13) &amp; REPT(CHAR(9),6)&amp;"{ chinese: `"&amp;S323&amp;"`, pinyin: `"&amp;T323&amp;"` }," &amp; IF(0=LEN(OFFSET(S323,1,0)), "", OFFSET(R323, 1, 0)) &amp; IF(0=LEN(U323),"",CHAR(13) &amp; REPT(CHAR(9), 5) &amp; "]," &amp; CHAR(13) &amp; REPT(CHAR(9), 4) &amp; "},"))</f>
        <v>_x000D_						{ chinese: `摩托`, pinyin: `mó'tuō` },_x000D_						{ chinese: `防`, pinyin: `fáng` },_x000D_						{ chinese: `渔`, pinyin: `yú` },_x000D_						{ chinese: `货轮`, pinyin: `huò'lún` },_x000D_						{ chinese: `科考`, pinyin: `kē'kǎo` },</v>
      </c>
      <c r="S323" t="s">
        <v>1603</v>
      </c>
      <c r="T323" s="6" t="s">
        <v>1604</v>
      </c>
      <c r="U323" t="str">
        <f t="shared" ref="U323:U386" si="56">SUBSTITUTE(SUBSTITUTE(SUBSTITUTE(V323,"识字表", "Literacy "),"写字表","Writing "),"词语","Words ")</f>
        <v/>
      </c>
      <c r="W323" t="str">
        <f t="shared" ref="W323:W386" si="57">SUBSTITUTE(SUBSTITUTE(SUBSTITUTE(V323,"识字表", "識字錶"),"写字表","寫字錶"),"词语","詞語")</f>
        <v/>
      </c>
    </row>
    <row r="324" spans="9:23" ht="11.4">
      <c r="I324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4" s="3" t="str">
        <f t="shared" ca="1" si="51"/>
        <v>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4" t="s">
        <v>1605</v>
      </c>
      <c r="L324" s="6" t="s">
        <v>507</v>
      </c>
      <c r="M324" t="str">
        <f t="shared" si="52"/>
        <v/>
      </c>
      <c r="O324" t="str">
        <f t="shared" si="53"/>
        <v/>
      </c>
      <c r="Q324" s="2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4" s="3" t="str">
        <f t="shared" ca="1" si="55"/>
        <v>_x000D_						{ chinese: `防`, pinyin: `fáng` },_x000D_						{ chinese: `渔`, pinyin: `yú` },_x000D_						{ chinese: `货轮`, pinyin: `huò'lún` },_x000D_						{ chinese: `科考`, pinyin: `kē'kǎo` },</v>
      </c>
      <c r="S324" t="s">
        <v>1606</v>
      </c>
      <c r="T324" s="6" t="s">
        <v>1607</v>
      </c>
      <c r="U324" t="str">
        <f t="shared" si="56"/>
        <v/>
      </c>
      <c r="W324" t="str">
        <f t="shared" si="57"/>
        <v/>
      </c>
    </row>
    <row r="325" spans="9:23" ht="11.4">
      <c r="I325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5" s="3" t="str">
        <f t="shared" ca="1" si="51"/>
        <v>_x000D_						{ chinese: `瓢`, pinyin: `piáo` },_x000D_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5" t="s">
        <v>1608</v>
      </c>
      <c r="L325" s="6" t="s">
        <v>1609</v>
      </c>
      <c r="M325" t="str">
        <f t="shared" si="52"/>
        <v/>
      </c>
      <c r="O325" t="str">
        <f t="shared" si="53"/>
        <v/>
      </c>
      <c r="Q325" s="2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5" s="3" t="str">
        <f t="shared" ca="1" si="55"/>
        <v>_x000D_						{ chinese: `渔`, pinyin: `yú` },_x000D_						{ chinese: `货轮`, pinyin: `huò'lún` },_x000D_						{ chinese: `科考`, pinyin: `kē'kǎo` },</v>
      </c>
      <c r="S325" t="s">
        <v>1610</v>
      </c>
      <c r="T325" s="6" t="s">
        <v>546</v>
      </c>
      <c r="U325" t="str">
        <f t="shared" si="56"/>
        <v/>
      </c>
      <c r="W325" t="str">
        <f t="shared" si="57"/>
        <v/>
      </c>
    </row>
    <row r="326" spans="9:23" ht="11.4">
      <c r="I326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6" s="3" t="str">
        <f t="shared" ca="1" si="51"/>
        <v>_x000D_						{ chinese: `碧`, pinyin: `bì` },_x000D_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6" t="s">
        <v>1611</v>
      </c>
      <c r="L326" s="6" t="s">
        <v>843</v>
      </c>
      <c r="M326" t="str">
        <f t="shared" si="52"/>
        <v/>
      </c>
      <c r="O326" t="str">
        <f t="shared" si="53"/>
        <v/>
      </c>
      <c r="Q326" s="2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6" s="3" t="str">
        <f t="shared" ca="1" si="55"/>
        <v>_x000D_						{ chinese: `货轮`, pinyin: `huò'lún` },_x000D_						{ chinese: `科考`, pinyin: `kē'kǎo` },</v>
      </c>
      <c r="S326" t="s">
        <v>1612</v>
      </c>
      <c r="T326" s="6" t="s">
        <v>1613</v>
      </c>
      <c r="U326" t="str">
        <f t="shared" si="56"/>
        <v/>
      </c>
      <c r="W326" t="str">
        <f t="shared" si="57"/>
        <v/>
      </c>
    </row>
    <row r="327" spans="9:23" ht="11.4">
      <c r="I327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7" s="3" t="str">
        <f t="shared" ca="1" si="51"/>
        <v>_x000D_						{ chinese: `吐`, pinyin: `tǔ` },_x000D_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7" t="s">
        <v>1614</v>
      </c>
      <c r="L327" s="6" t="s">
        <v>266</v>
      </c>
      <c r="M327" t="str">
        <f t="shared" si="52"/>
        <v/>
      </c>
      <c r="O327" t="str">
        <f t="shared" si="53"/>
        <v/>
      </c>
      <c r="Q327" s="2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7" s="3" t="str">
        <f t="shared" ca="1" si="55"/>
        <v>_x000D_						{ chinese: `科考`, pinyin: `kē'kǎo` },</v>
      </c>
      <c r="S327" t="s">
        <v>1615</v>
      </c>
      <c r="T327" s="6" t="s">
        <v>1616</v>
      </c>
      <c r="U327" t="str">
        <f t="shared" si="56"/>
        <v/>
      </c>
      <c r="W327" t="str">
        <f t="shared" si="57"/>
        <v/>
      </c>
    </row>
    <row r="328" spans="9:23" ht="11.4">
      <c r="I328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8" s="3" t="str">
        <f t="shared" ca="1" si="51"/>
        <v>_x000D_						{ chinese: `啦`, pinyin: `lā` },_x000D_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8" t="s">
        <v>1617</v>
      </c>
      <c r="L328" s="6" t="s">
        <v>1579</v>
      </c>
      <c r="M328" t="str">
        <f t="shared" si="52"/>
        <v/>
      </c>
      <c r="O328" t="str">
        <f t="shared" si="53"/>
        <v/>
      </c>
      <c r="Q328" s="2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8" s="3" t="str">
        <f t="shared" ca="1" si="55"/>
        <v/>
      </c>
      <c r="T328" s="6"/>
      <c r="U328" t="str">
        <f t="shared" si="56"/>
        <v xml:space="preserve"> </v>
      </c>
      <c r="V328" t="s">
        <v>311</v>
      </c>
      <c r="W328" t="str">
        <f t="shared" si="57"/>
        <v xml:space="preserve"> </v>
      </c>
    </row>
    <row r="329" spans="9:23" ht="11.4">
      <c r="I329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29" s="3" t="str">
        <f t="shared" ca="1" si="51"/>
        <v>_x000D_						{ chinese: `咕咚`, pinyin: `gū'dōng` },_x000D_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9" t="s">
        <v>1618</v>
      </c>
      <c r="L329" s="6" t="s">
        <v>1619</v>
      </c>
      <c r="M329" t="str">
        <f t="shared" si="52"/>
        <v/>
      </c>
      <c r="O329" t="str">
        <f t="shared" si="53"/>
        <v/>
      </c>
      <c r="Q329" s="2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29" s="3" t="str">
        <f t="shared" ca="1" si="55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},_x000D_					],_x000D_				},</v>
      </c>
      <c r="S329" t="s">
        <v>1620</v>
      </c>
      <c r="T329" s="6" t="s">
        <v>1621</v>
      </c>
      <c r="U329" t="str">
        <f t="shared" si="56"/>
        <v>Literacy 7</v>
      </c>
      <c r="V329" t="s">
        <v>1401</v>
      </c>
      <c r="W329" t="str">
        <f t="shared" si="57"/>
        <v>識字錶7</v>
      </c>
    </row>
    <row r="330" spans="9:23" ht="11.4">
      <c r="I330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0" s="3" t="str">
        <f t="shared" ca="1" si="51"/>
        <v>_x000D_						{ chinese: `熟`, pinyin: `shú` },_x000D_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0" t="s">
        <v>1622</v>
      </c>
      <c r="L330" s="6" t="s">
        <v>1623</v>
      </c>
      <c r="M330" t="str">
        <f t="shared" si="52"/>
        <v/>
      </c>
      <c r="O330" t="str">
        <f t="shared" si="53"/>
        <v/>
      </c>
      <c r="Q330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0" s="3" t="str">
        <f t="shared" ca="1" si="55"/>
        <v>_x000D_						{ chinese: `寺`, pinyin: `sì` },_x000D_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0" t="s">
        <v>1624</v>
      </c>
      <c r="T330" s="6" t="s">
        <v>67</v>
      </c>
      <c r="U330" t="str">
        <f t="shared" si="56"/>
        <v/>
      </c>
      <c r="W330" t="str">
        <f t="shared" si="57"/>
        <v/>
      </c>
    </row>
    <row r="331" spans="9:23" ht="11.4">
      <c r="I331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1" s="3" t="str">
        <f t="shared" ca="1" si="51"/>
        <v>_x000D_						{ chinese: `掉`, pinyin: `diào` },_x000D_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1" t="s">
        <v>1625</v>
      </c>
      <c r="L331" s="6" t="s">
        <v>1626</v>
      </c>
      <c r="M331" t="str">
        <f t="shared" si="52"/>
        <v/>
      </c>
      <c r="O331" t="str">
        <f t="shared" si="53"/>
        <v/>
      </c>
      <c r="Q331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1" s="3" t="str">
        <f t="shared" ca="1" si="55"/>
        <v>_x000D_						{ chinese: `危`, pinyin: `wēi` },_x000D_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1" t="s">
        <v>1627</v>
      </c>
      <c r="T331" s="6" t="s">
        <v>800</v>
      </c>
      <c r="U331" t="str">
        <f t="shared" si="56"/>
        <v/>
      </c>
      <c r="W331" t="str">
        <f t="shared" si="57"/>
        <v/>
      </c>
    </row>
    <row r="332" spans="9:23" ht="11.4">
      <c r="I332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2" s="3" t="str">
        <f t="shared" ca="1" si="51"/>
        <v>_x000D_						{ chinese: `吓`, pinyin: `xià` },_x000D_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2" t="s">
        <v>1628</v>
      </c>
      <c r="L332" s="6" t="s">
        <v>590</v>
      </c>
      <c r="M332" t="str">
        <f t="shared" si="52"/>
        <v/>
      </c>
      <c r="O332" t="str">
        <f t="shared" si="53"/>
        <v/>
      </c>
      <c r="Q332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2" s="3" t="str">
        <f t="shared" ca="1" si="55"/>
        <v>_x000D_						{ chinese: `辰`, pinyin: `chén` },_x000D_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2" t="s">
        <v>1629</v>
      </c>
      <c r="T332" s="6" t="s">
        <v>791</v>
      </c>
      <c r="U332" t="str">
        <f t="shared" si="56"/>
        <v/>
      </c>
      <c r="W332" t="str">
        <f t="shared" si="57"/>
        <v/>
      </c>
    </row>
    <row r="333" spans="9:23" ht="11.4">
      <c r="I333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3" s="3" t="str">
        <f t="shared" ca="1" si="51"/>
        <v>_x000D_						{ chinese: `羊`, pinyin: `yáng` },_x000D_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3" t="s">
        <v>1630</v>
      </c>
      <c r="L333" s="6" t="s">
        <v>135</v>
      </c>
      <c r="M333" t="str">
        <f t="shared" si="52"/>
        <v/>
      </c>
      <c r="O333" t="str">
        <f t="shared" si="53"/>
        <v/>
      </c>
      <c r="Q333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3" s="3" t="str">
        <f t="shared" ca="1" si="55"/>
        <v>_x000D_						{ chinese: `恐`, pinyin: `kǒng` },_x000D_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3" t="s">
        <v>1631</v>
      </c>
      <c r="T333" s="6" t="s">
        <v>1632</v>
      </c>
      <c r="U333" t="str">
        <f t="shared" si="56"/>
        <v/>
      </c>
      <c r="W333" t="str">
        <f t="shared" si="57"/>
        <v/>
      </c>
    </row>
    <row r="334" spans="9:23" ht="11.4">
      <c r="I334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4" s="3" t="str">
        <f t="shared" ca="1" si="51"/>
        <v>_x000D_						{ chinese: `鹿`, pinyin: `lù` },_x000D_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4" t="s">
        <v>1633</v>
      </c>
      <c r="L334" s="6" t="s">
        <v>1246</v>
      </c>
      <c r="M334" t="str">
        <f t="shared" si="52"/>
        <v/>
      </c>
      <c r="O334" t="str">
        <f t="shared" si="53"/>
        <v/>
      </c>
      <c r="Q334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4" s="3" t="str">
        <f t="shared" ca="1" si="55"/>
        <v>_x000D_						{ chinese: `惊`, pinyin: `jīng` },_x000D_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4" t="s">
        <v>1634</v>
      </c>
      <c r="T334" s="6" t="s">
        <v>333</v>
      </c>
      <c r="U334" t="str">
        <f t="shared" si="56"/>
        <v/>
      </c>
      <c r="W334" t="str">
        <f t="shared" si="57"/>
        <v/>
      </c>
    </row>
    <row r="335" spans="9:23" ht="11.4">
      <c r="I335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5" s="3" t="str">
        <f t="shared" ca="1" si="51"/>
        <v>_x000D_						{ chinese: `逃命`, pinyin: `táo'mìng` },_x000D_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5" t="s">
        <v>1635</v>
      </c>
      <c r="L335" s="6" t="s">
        <v>1636</v>
      </c>
      <c r="M335" t="str">
        <f t="shared" si="52"/>
        <v/>
      </c>
      <c r="O335" t="str">
        <f t="shared" si="53"/>
        <v/>
      </c>
      <c r="Q335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5" s="3" t="str">
        <f t="shared" ca="1" si="55"/>
        <v>_x000D_						{ chinese: `似`, pinyin: `sì` },_x000D_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5" t="s">
        <v>1637</v>
      </c>
      <c r="T335" s="6" t="s">
        <v>67</v>
      </c>
      <c r="U335" t="str">
        <f t="shared" si="56"/>
        <v/>
      </c>
      <c r="W335" t="str">
        <f t="shared" si="57"/>
        <v/>
      </c>
    </row>
    <row r="336" spans="9:23" ht="11.4">
      <c r="I336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6" s="3" t="str">
        <f t="shared" ca="1" si="51"/>
        <v>_x000D_						{ chinese: `象`, pinyin: `xiàng` },_x000D_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6" t="s">
        <v>1638</v>
      </c>
      <c r="L336" s="6" t="s">
        <v>797</v>
      </c>
      <c r="M336" t="str">
        <f t="shared" si="52"/>
        <v/>
      </c>
      <c r="O336" t="str">
        <f t="shared" si="53"/>
        <v/>
      </c>
      <c r="Q336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6" s="3" t="str">
        <f t="shared" ca="1" si="55"/>
        <v>_x000D_						{ chinese: `庐`, pinyin: `lú` },_x000D_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6" t="s">
        <v>1639</v>
      </c>
      <c r="T336" s="6" t="s">
        <v>991</v>
      </c>
      <c r="U336" t="str">
        <f t="shared" si="56"/>
        <v/>
      </c>
      <c r="W336" t="str">
        <f t="shared" si="57"/>
        <v/>
      </c>
    </row>
    <row r="337" spans="9:23" ht="11.4">
      <c r="I337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7" s="3" t="str">
        <f t="shared" ca="1" si="51"/>
        <v>_x000D_						{ chinese: `野`, pinyin: `yě` },_x000D_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7" t="s">
        <v>1640</v>
      </c>
      <c r="L337" s="6" t="s">
        <v>405</v>
      </c>
      <c r="M337" t="str">
        <f t="shared" si="52"/>
        <v/>
      </c>
      <c r="O337" t="str">
        <f t="shared" si="53"/>
        <v/>
      </c>
      <c r="Q337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7" s="3" t="str">
        <f t="shared" ca="1" si="55"/>
        <v>_x000D_						{ chinese: `笼`, pinyin: `lǒng` },_x000D_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7" t="s">
        <v>1641</v>
      </c>
      <c r="T337" s="6" t="s">
        <v>1642</v>
      </c>
      <c r="U337" t="str">
        <f t="shared" si="56"/>
        <v/>
      </c>
      <c r="W337" t="str">
        <f t="shared" si="57"/>
        <v/>
      </c>
    </row>
    <row r="338" spans="9:23" ht="11.4">
      <c r="I338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8" s="3" t="str">
        <f t="shared" ca="1" si="51"/>
        <v>_x000D_						{ chinese: `拦`, pinyin: `lán` },_x000D_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8" t="s">
        <v>1643</v>
      </c>
      <c r="L338" s="6" t="s">
        <v>679</v>
      </c>
      <c r="M338" t="str">
        <f t="shared" si="52"/>
        <v/>
      </c>
      <c r="O338" t="str">
        <f t="shared" si="53"/>
        <v/>
      </c>
      <c r="Q338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8" s="3" t="str">
        <f t="shared" ca="1" si="55"/>
        <v>_x000D_						{ chinese: `盖`, pinyin: `gài` },_x000D_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8" t="s">
        <v>1644</v>
      </c>
      <c r="T338" s="6" t="s">
        <v>1645</v>
      </c>
      <c r="U338" t="str">
        <f t="shared" si="56"/>
        <v/>
      </c>
      <c r="W338" t="str">
        <f t="shared" si="57"/>
        <v/>
      </c>
    </row>
    <row r="339" spans="9:23" ht="11.4">
      <c r="I339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39" s="3" t="str">
        <f t="shared" ca="1" si="51"/>
        <v>_x000D_						{ chinese: `领`, pinyin: `lǐng` },_x000D_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9" t="s">
        <v>1646</v>
      </c>
      <c r="L339" s="6" t="s">
        <v>1647</v>
      </c>
      <c r="M339" t="str">
        <f t="shared" si="52"/>
        <v/>
      </c>
      <c r="O339" t="str">
        <f t="shared" si="53"/>
        <v/>
      </c>
      <c r="Q339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39" s="3" t="str">
        <f t="shared" ca="1" si="55"/>
        <v>_x000D_						{ chinese: `苍`, pinyin: `cāng` },_x000D_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39" t="s">
        <v>1648</v>
      </c>
      <c r="T339" s="6" t="s">
        <v>1649</v>
      </c>
      <c r="U339" t="str">
        <f t="shared" si="56"/>
        <v/>
      </c>
      <c r="W339" t="str">
        <f t="shared" si="57"/>
        <v/>
      </c>
    </row>
    <row r="340" spans="9:23" ht="11.4">
      <c r="I340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0" s="3" t="str">
        <f t="shared" ca="1" si="51"/>
        <v>_x000D_						{ chinese: `壁`, pinyin: `bì` },_x000D_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0" t="s">
        <v>1650</v>
      </c>
      <c r="L340" s="6" t="s">
        <v>843</v>
      </c>
      <c r="M340" t="str">
        <f t="shared" si="52"/>
        <v/>
      </c>
      <c r="O340" t="str">
        <f t="shared" si="53"/>
        <v/>
      </c>
      <c r="Q340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0" s="3" t="str">
        <f t="shared" ca="1" si="55"/>
        <v>_x000D_						{ chinese: `茫`, pinyin: `máng`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0" t="s">
        <v>1651</v>
      </c>
      <c r="T340" s="6" t="s">
        <v>438</v>
      </c>
      <c r="U340" t="str">
        <f t="shared" si="56"/>
        <v/>
      </c>
      <c r="W340" t="str">
        <f t="shared" si="57"/>
        <v/>
      </c>
    </row>
    <row r="341" spans="9:23" ht="11.4">
      <c r="I341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1" s="3" t="str">
        <f t="shared" ca="1" si="51"/>
        <v>_x000D_						{ chinese: `墙`, pinyin: `qiáng`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1" t="s">
        <v>1652</v>
      </c>
      <c r="L341" s="6" t="s">
        <v>1653</v>
      </c>
      <c r="M341" t="str">
        <f t="shared" si="52"/>
        <v/>
      </c>
      <c r="O341" t="str">
        <f t="shared" si="53"/>
        <v/>
      </c>
      <c r="Q341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1" s="3" t="str">
        <f t="shared" ca="1" si="55"/>
        <v>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1" t="s">
        <v>1654</v>
      </c>
      <c r="T341" s="6" t="s">
        <v>1477</v>
      </c>
      <c r="U341" t="str">
        <f t="shared" si="56"/>
        <v/>
      </c>
      <c r="W341" t="str">
        <f t="shared" si="57"/>
        <v/>
      </c>
    </row>
    <row r="342" spans="9:23" ht="11.4">
      <c r="I342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2" s="3" t="str">
        <f t="shared" ca="1" si="51"/>
        <v>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2" t="s">
        <v>1655</v>
      </c>
      <c r="L342" s="6" t="s">
        <v>331</v>
      </c>
      <c r="M342" t="str">
        <f t="shared" si="52"/>
        <v/>
      </c>
      <c r="O342" t="str">
        <f t="shared" si="53"/>
        <v/>
      </c>
      <c r="Q342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2" s="3" t="str">
        <f t="shared" ca="1" si="55"/>
        <v>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2" t="s">
        <v>1656</v>
      </c>
      <c r="T342" s="6" t="s">
        <v>731</v>
      </c>
      <c r="U342" t="str">
        <f t="shared" si="56"/>
        <v/>
      </c>
      <c r="W342" t="str">
        <f t="shared" si="57"/>
        <v/>
      </c>
    </row>
    <row r="343" spans="9:23" ht="11.4">
      <c r="I343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3" s="3" t="str">
        <f t="shared" ca="1" si="51"/>
        <v>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3" t="s">
        <v>1657</v>
      </c>
      <c r="L343" s="6" t="s">
        <v>1658</v>
      </c>
      <c r="M343" t="str">
        <f t="shared" si="52"/>
        <v/>
      </c>
      <c r="O343" t="str">
        <f t="shared" si="53"/>
        <v/>
      </c>
      <c r="Q343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3" s="3" t="str">
        <f t="shared" ca="1" si="55"/>
        <v>_x000D_						{ chinese: `于`, pinyin: `yú` },_x000D_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3" t="s">
        <v>1659</v>
      </c>
      <c r="T343" s="6" t="s">
        <v>546</v>
      </c>
      <c r="U343" t="str">
        <f t="shared" si="56"/>
        <v/>
      </c>
      <c r="W343" t="str">
        <f t="shared" si="57"/>
        <v/>
      </c>
    </row>
    <row r="344" spans="9:23" ht="11.4">
      <c r="I344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4" s="3" t="str">
        <f t="shared" ca="1" si="51"/>
        <v>_x000D_						{ chinese: `断`, pinyin: `duàn` },_x000D_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4" t="s">
        <v>1660</v>
      </c>
      <c r="L344" s="6" t="s">
        <v>1661</v>
      </c>
      <c r="M344" t="str">
        <f t="shared" si="52"/>
        <v/>
      </c>
      <c r="O344" t="str">
        <f t="shared" si="53"/>
        <v/>
      </c>
      <c r="Q344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4" s="3" t="str">
        <f t="shared" ca="1" si="55"/>
        <v>_x000D_						{ chinese: `暗`, pinyin: `àn` },_x000D_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4" t="s">
        <v>1662</v>
      </c>
      <c r="T344" s="6" t="s">
        <v>1663</v>
      </c>
      <c r="U344" t="str">
        <f t="shared" si="56"/>
        <v/>
      </c>
      <c r="W344" t="str">
        <f t="shared" si="57"/>
        <v/>
      </c>
    </row>
    <row r="345" spans="9:23" ht="11.4">
      <c r="I345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5" s="3" t="str">
        <f t="shared" ca="1" si="51"/>
        <v>_x000D_						{ chinese: `您`, pinyin: `nín` },_x000D_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5" t="s">
        <v>1664</v>
      </c>
      <c r="L345" s="6" t="s">
        <v>1665</v>
      </c>
      <c r="M345" t="str">
        <f t="shared" si="52"/>
        <v/>
      </c>
      <c r="O345" t="str">
        <f t="shared" si="53"/>
        <v/>
      </c>
      <c r="Q345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5" s="3" t="str">
        <f t="shared" ca="1" si="55"/>
        <v>_x000D_						{ chinese: `岸`, pinyin: `àn` },_x000D_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5" t="s">
        <v>1666</v>
      </c>
      <c r="T345" s="6" t="s">
        <v>1663</v>
      </c>
      <c r="U345" t="str">
        <f t="shared" si="56"/>
        <v/>
      </c>
      <c r="W345" t="str">
        <f t="shared" si="57"/>
        <v/>
      </c>
    </row>
    <row r="346" spans="9:23" ht="11.4">
      <c r="I346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6" s="3" t="str">
        <f t="shared" ca="1" si="51"/>
        <v>_x000D_						{ chinese: `拨`, pinyin: `bō` },_x000D_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6" t="s">
        <v>1667</v>
      </c>
      <c r="L346" s="6" t="s">
        <v>1668</v>
      </c>
      <c r="M346" t="str">
        <f t="shared" si="52"/>
        <v/>
      </c>
      <c r="O346" t="str">
        <f t="shared" si="53"/>
        <v/>
      </c>
      <c r="Q346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6" s="3" t="str">
        <f t="shared" ca="1" si="55"/>
        <v>_x000D_						{ chinese: `街`, pinyin: `jiē` },_x000D_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6" t="s">
        <v>1669</v>
      </c>
      <c r="T346" s="6" t="s">
        <v>362</v>
      </c>
      <c r="U346" t="str">
        <f t="shared" si="56"/>
        <v/>
      </c>
      <c r="W346" t="str">
        <f t="shared" si="57"/>
        <v/>
      </c>
    </row>
    <row r="347" spans="9:23" ht="11.4">
      <c r="I347" s="2" t="str">
        <f t="shared" ca="1" si="50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7" s="3" t="str">
        <f t="shared" ca="1" si="51"/>
        <v>_x000D_						{ chinese: `甩`, pinyin: `shuǎi` },_x000D_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7" t="s">
        <v>1670</v>
      </c>
      <c r="L347" s="6" t="s">
        <v>1671</v>
      </c>
      <c r="M347" t="str">
        <f t="shared" si="52"/>
        <v/>
      </c>
      <c r="O347" t="str">
        <f t="shared" si="53"/>
        <v/>
      </c>
      <c r="Q347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7" s="3" t="str">
        <f t="shared" ca="1" si="55"/>
        <v>_x000D_						{ chinese: `梁`, pinyin: `liáng` },_x000D_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7" t="s">
        <v>1672</v>
      </c>
      <c r="T347" s="6" t="s">
        <v>1012</v>
      </c>
      <c r="U347" t="str">
        <f t="shared" si="56"/>
        <v/>
      </c>
      <c r="W347" t="str">
        <f t="shared" si="57"/>
        <v/>
      </c>
    </row>
    <row r="348" spans="9:23" ht="11.4">
      <c r="I348" s="2" t="str">
        <f t="shared" ref="I348:I359" ca="1" si="58">IF(0=LEN(M348),OFFSET(I348, 1, 0), J348 &amp; IF(0=LEN(OFFSET(I348, 1, 0)), "",OFFSET(I348, 1, 0))) &amp; ""</f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8" s="3" t="str">
        <f t="shared" ca="1" si="51"/>
        <v>_x000D_						{ chinese: `赶`, pinyin: `gǎn` },_x000D_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8" t="s">
        <v>1673</v>
      </c>
      <c r="L348" s="6" t="s">
        <v>634</v>
      </c>
      <c r="M348" t="str">
        <f t="shared" si="52"/>
        <v/>
      </c>
      <c r="O348" t="str">
        <f t="shared" si="53"/>
        <v/>
      </c>
      <c r="Q348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8" s="3" t="str">
        <f t="shared" ca="1" si="55"/>
        <v>_x000D_						{ chinese: `甚至`, pinyin: `shèn'zhì`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8" t="s">
        <v>1674</v>
      </c>
      <c r="T348" s="6" t="s">
        <v>1675</v>
      </c>
      <c r="U348" t="str">
        <f t="shared" si="56"/>
        <v/>
      </c>
      <c r="W348" t="str">
        <f t="shared" si="57"/>
        <v/>
      </c>
    </row>
    <row r="349" spans="9:23" ht="11.4">
      <c r="I349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49" s="3" t="str">
        <f t="shared" ca="1" si="51"/>
        <v>_x000D_						{ chinese: `房`, pinyin: `fáng`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9" t="s">
        <v>1676</v>
      </c>
      <c r="L349" s="6" t="s">
        <v>1607</v>
      </c>
      <c r="M349" t="str">
        <f t="shared" si="52"/>
        <v/>
      </c>
      <c r="O349" t="str">
        <f t="shared" si="53"/>
        <v/>
      </c>
      <c r="Q349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49" s="3" t="str">
        <f t="shared" ca="1" si="55"/>
        <v>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49" t="s">
        <v>1677</v>
      </c>
      <c r="T349" s="6" t="s">
        <v>1678</v>
      </c>
      <c r="U349" t="str">
        <f t="shared" si="56"/>
        <v/>
      </c>
      <c r="W349" t="str">
        <f t="shared" si="57"/>
        <v/>
      </c>
    </row>
    <row r="350" spans="9:23" ht="11.4">
      <c r="I350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0" s="3" t="str">
        <f t="shared" ca="1" si="51"/>
        <v>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0" t="s">
        <v>1679</v>
      </c>
      <c r="L350" s="6" t="s">
        <v>1680</v>
      </c>
      <c r="M350" t="str">
        <f t="shared" si="52"/>
        <v/>
      </c>
      <c r="O350" t="str">
        <f t="shared" si="53"/>
        <v/>
      </c>
      <c r="Q350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0" s="3" t="str">
        <f t="shared" ca="1" si="55"/>
        <v>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0" t="s">
        <v>1681</v>
      </c>
      <c r="T350" s="6" t="s">
        <v>1300</v>
      </c>
      <c r="U350" t="str">
        <f t="shared" si="56"/>
        <v/>
      </c>
      <c r="W350" t="str">
        <f t="shared" si="57"/>
        <v/>
      </c>
    </row>
    <row r="351" spans="9:23" ht="11.4">
      <c r="I351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1" s="3" t="str">
        <f t="shared" ca="1" si="51"/>
        <v>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1" t="s">
        <v>1682</v>
      </c>
      <c r="L351" s="6" t="s">
        <v>1683</v>
      </c>
      <c r="M351" t="str">
        <f t="shared" si="52"/>
        <v/>
      </c>
      <c r="O351" t="str">
        <f t="shared" si="53"/>
        <v/>
      </c>
      <c r="Q351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1" s="3" t="str">
        <f t="shared" ca="1" si="55"/>
        <v>_x000D_						{ chinese: `失`, pinyin: `shī` },_x000D_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1" t="s">
        <v>1684</v>
      </c>
      <c r="T351" s="6" t="s">
        <v>1685</v>
      </c>
      <c r="U351" t="str">
        <f t="shared" si="56"/>
        <v/>
      </c>
      <c r="W351" t="str">
        <f t="shared" si="57"/>
        <v/>
      </c>
    </row>
    <row r="352" spans="9:23" ht="11.4">
      <c r="I352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2" s="3" t="str">
        <f t="shared" ca="1" si="51"/>
        <v>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2" t="s">
        <v>1686</v>
      </c>
      <c r="L352" s="6" t="s">
        <v>1055</v>
      </c>
      <c r="M352" t="str">
        <f t="shared" si="52"/>
        <v/>
      </c>
      <c r="O352" t="str">
        <f t="shared" si="53"/>
        <v/>
      </c>
      <c r="Q352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2" s="3" t="str">
        <f t="shared" ca="1" si="55"/>
        <v>_x000D_						{ chinese: `添`, pinyin: `tiān` },_x000D_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2" t="s">
        <v>1687</v>
      </c>
      <c r="T352" s="6" t="s">
        <v>10</v>
      </c>
      <c r="U352" t="str">
        <f t="shared" si="56"/>
        <v/>
      </c>
      <c r="W352" t="str">
        <f t="shared" si="57"/>
        <v/>
      </c>
    </row>
    <row r="353" spans="9:23" ht="11.4">
      <c r="I353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3" s="3" t="str">
        <f t="shared" ca="1" si="51"/>
        <v>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3" t="s">
        <v>1688</v>
      </c>
      <c r="L353" s="6" t="s">
        <v>1689</v>
      </c>
      <c r="M353" t="str">
        <f t="shared" si="52"/>
        <v/>
      </c>
      <c r="O353" t="str">
        <f t="shared" si="53"/>
        <v/>
      </c>
      <c r="Q353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3" s="3" t="str">
        <f t="shared" ca="1" si="55"/>
        <v>_x000D_						{ chinese: `柴`, pinyin: `chái` },_x000D_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3" t="s">
        <v>1690</v>
      </c>
      <c r="T353" s="6" t="s">
        <v>1691</v>
      </c>
      <c r="U353" t="str">
        <f t="shared" si="56"/>
        <v/>
      </c>
      <c r="W353" t="str">
        <f t="shared" si="57"/>
        <v/>
      </c>
    </row>
    <row r="354" spans="9:23" ht="11.4">
      <c r="I354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4" s="3" t="str">
        <f t="shared" ca="1" si="51"/>
        <v>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4" t="s">
        <v>1692</v>
      </c>
      <c r="L354" s="6" t="s">
        <v>1250</v>
      </c>
      <c r="M354" t="str">
        <f t="shared" si="52"/>
        <v/>
      </c>
      <c r="O354" t="str">
        <f t="shared" si="53"/>
        <v/>
      </c>
      <c r="Q354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4" s="3" t="str">
        <f t="shared" ca="1" si="55"/>
        <v>_x000D_						{ chinese: `烧`, pinyin: `shāo` },_x000D_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4" t="s">
        <v>1693</v>
      </c>
      <c r="T354" s="6" t="s">
        <v>1694</v>
      </c>
      <c r="U354" t="str">
        <f t="shared" si="56"/>
        <v/>
      </c>
      <c r="W354" t="str">
        <f t="shared" si="57"/>
        <v/>
      </c>
    </row>
    <row r="355" spans="9:23" ht="11.4">
      <c r="I355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5" s="3" t="str">
        <f t="shared" ca="1" si="51"/>
        <v>_x000D_						{ chinese: `巾`, pinyin: `jīn` },_x000D_						{ chinese: `擦`, pinyin: `cā` },_x000D_						{ chinese: `皂`, pinyin: `zào` },_x000D_						{ chinese: `澡`, pinyin: `zǎo` },_x000D_						{ chinese: `盆`, pinyin: `pén` },</v>
      </c>
      <c r="K355" t="s">
        <v>1695</v>
      </c>
      <c r="L355" s="6" t="s">
        <v>1230</v>
      </c>
      <c r="M355" t="str">
        <f t="shared" si="52"/>
        <v/>
      </c>
      <c r="O355" t="str">
        <f t="shared" si="53"/>
        <v/>
      </c>
      <c r="Q355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5" s="3" t="str">
        <f t="shared" ca="1" si="55"/>
        <v>_x000D_						{ chinese: `旺`, pinyin: `wàng` },_x000D_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5" t="s">
        <v>1696</v>
      </c>
      <c r="T355" s="6" t="s">
        <v>268</v>
      </c>
      <c r="U355" t="str">
        <f t="shared" si="56"/>
        <v/>
      </c>
      <c r="W355" t="str">
        <f t="shared" si="57"/>
        <v/>
      </c>
    </row>
    <row r="356" spans="9:23" ht="11.4">
      <c r="I356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6" s="3" t="str">
        <f t="shared" ca="1" si="51"/>
        <v>_x000D_						{ chinese: `擦`, pinyin: `cā` },_x000D_						{ chinese: `皂`, pinyin: `zào` },_x000D_						{ chinese: `澡`, pinyin: `zǎo` },_x000D_						{ chinese: `盆`, pinyin: `pén` },</v>
      </c>
      <c r="K356" t="s">
        <v>1697</v>
      </c>
      <c r="L356" s="6" t="s">
        <v>1698</v>
      </c>
      <c r="M356" t="str">
        <f t="shared" si="52"/>
        <v/>
      </c>
      <c r="O356" t="str">
        <f t="shared" si="53"/>
        <v/>
      </c>
      <c r="Q356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6" s="3" t="str">
        <f t="shared" ca="1" si="55"/>
        <v>_x000D_						{ chinese: `渐`, pinyin: `jiàn` },_x000D_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6" t="s">
        <v>1699</v>
      </c>
      <c r="T356" s="6" t="s">
        <v>1700</v>
      </c>
      <c r="U356" t="str">
        <f t="shared" si="56"/>
        <v/>
      </c>
      <c r="W356" t="str">
        <f t="shared" si="57"/>
        <v/>
      </c>
    </row>
    <row r="357" spans="9:23" ht="11.4">
      <c r="I357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7" s="3" t="str">
        <f t="shared" ca="1" si="51"/>
        <v>_x000D_						{ chinese: `皂`, pinyin: `zào` },_x000D_						{ chinese: `澡`, pinyin: `zǎo` },_x000D_						{ chinese: `盆`, pinyin: `pén` },</v>
      </c>
      <c r="K357" t="s">
        <v>1701</v>
      </c>
      <c r="L357" s="6" t="s">
        <v>995</v>
      </c>
      <c r="M357" t="str">
        <f t="shared" si="52"/>
        <v/>
      </c>
      <c r="O357" t="str">
        <f t="shared" si="53"/>
        <v/>
      </c>
      <c r="Q357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7" s="3" t="str">
        <f t="shared" ca="1" si="55"/>
        <v>_x000D_						{ chinese: `哎`, pinyin: `āi` },_x000D_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7" t="s">
        <v>1702</v>
      </c>
      <c r="T357" s="6" t="s">
        <v>1380</v>
      </c>
      <c r="U357" t="str">
        <f t="shared" si="56"/>
        <v/>
      </c>
      <c r="W357" t="str">
        <f t="shared" si="57"/>
        <v/>
      </c>
    </row>
    <row r="358" spans="9:23" ht="11.4">
      <c r="I358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8" s="3" t="str">
        <f t="shared" ca="1" si="51"/>
        <v>_x000D_						{ chinese: `澡`, pinyin: `zǎo` },_x000D_						{ chinese: `盆`, pinyin: `pén` },</v>
      </c>
      <c r="K358" t="s">
        <v>1703</v>
      </c>
      <c r="L358" s="6" t="s">
        <v>770</v>
      </c>
      <c r="M358" t="str">
        <f t="shared" si="52"/>
        <v/>
      </c>
      <c r="O358" t="str">
        <f t="shared" si="53"/>
        <v/>
      </c>
      <c r="Q358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8" s="3" t="str">
        <f t="shared" ca="1" si="55"/>
        <v>_x000D_						{ chinese: `呀`, pinyin: `yā` },_x000D_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8" t="s">
        <v>1386</v>
      </c>
      <c r="T358" s="6" t="s">
        <v>714</v>
      </c>
      <c r="U358" t="str">
        <f t="shared" si="56"/>
        <v/>
      </c>
      <c r="W358" t="str">
        <f t="shared" si="57"/>
        <v/>
      </c>
    </row>
    <row r="359" spans="9:23" ht="11.4">
      <c r="I359" s="2" t="str">
        <f t="shared" ca="1" si="58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59" s="3" t="str">
        <f t="shared" ca="1" si="51"/>
        <v>_x000D_						{ chinese: `盆`, pinyin: `pén` },</v>
      </c>
      <c r="K359" t="s">
        <v>1704</v>
      </c>
      <c r="L359" s="6" t="s">
        <v>1705</v>
      </c>
      <c r="M359" t="str">
        <f t="shared" si="52"/>
        <v/>
      </c>
      <c r="O359" t="str">
        <f t="shared" si="53"/>
        <v/>
      </c>
      <c r="Q359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59" s="3" t="str">
        <f t="shared" ca="1" si="55"/>
        <v>_x000D_						{ chinese: `冒`, pinyin: `mào` },_x000D_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59" t="s">
        <v>1706</v>
      </c>
      <c r="T359" s="6" t="s">
        <v>264</v>
      </c>
      <c r="U359" t="str">
        <f t="shared" si="56"/>
        <v/>
      </c>
      <c r="W359" t="str">
        <f t="shared" si="57"/>
        <v/>
      </c>
    </row>
    <row r="360" spans="9:23" ht="11.4">
      <c r="I360" s="2" t="str">
        <f ca="1">IF(0=LEN(M360),OFFSET(I360, 1, 0), J360 &amp; IF(0=LEN(OFFSET(I360, 1, 0)), "",OFFSET(I360, 1, 0))) &amp; ""</f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0" s="3" t="str">
        <f t="shared" ca="1" si="51"/>
        <v/>
      </c>
      <c r="L360" s="6"/>
      <c r="M360" t="str">
        <f t="shared" si="52"/>
        <v/>
      </c>
      <c r="O360" t="str">
        <f t="shared" si="53"/>
        <v/>
      </c>
      <c r="Q360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0" s="3" t="str">
        <f t="shared" ca="1" si="55"/>
        <v>_x000D_						{ chinese: `呛`, pinyin: `qiàng` },_x000D_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0" t="s">
        <v>1707</v>
      </c>
      <c r="T360" s="6" t="s">
        <v>1708</v>
      </c>
      <c r="U360" t="str">
        <f t="shared" si="56"/>
        <v/>
      </c>
      <c r="W360" t="str">
        <f t="shared" si="57"/>
        <v/>
      </c>
    </row>
    <row r="361" spans="9:23" ht="11.4">
      <c r="I361" s="2" t="str">
        <f ca="1">IF(0=LEN(M361),OFFSET(I361, 1, 0), J361 &amp; IF(0=LEN(OFFSET(I361, 1, 0)), "",OFFSET(I361, 1, 0))) &amp; ""</f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1" s="3" t="str">
        <f t="shared" ca="1" si="51"/>
        <v>_x000D_				{_x000D_					names: { en: `Writing 1`, zh_cn: `写字表1`, zh_tw: `寫字錶1` },_x000D_					words: [_x000D_						{ chinese: `春`, pinyin: `chūn` },_x000D_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},_x000D_					],_x000D_				},</v>
      </c>
      <c r="K361" t="s">
        <v>579</v>
      </c>
      <c r="L361" s="6" t="s">
        <v>580</v>
      </c>
      <c r="M361" t="str">
        <f t="shared" si="52"/>
        <v>Writing 1</v>
      </c>
      <c r="N361" t="s">
        <v>1709</v>
      </c>
      <c r="O361" t="str">
        <f t="shared" si="53"/>
        <v>寫字錶1</v>
      </c>
      <c r="Q361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1" s="3" t="str">
        <f t="shared" ca="1" si="55"/>
        <v>_x000D_						{ chinese: `烫`, pinyin: `tàng` },_x000D_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1" t="s">
        <v>1710</v>
      </c>
      <c r="T361" s="6" t="s">
        <v>1711</v>
      </c>
      <c r="U361" t="str">
        <f t="shared" si="56"/>
        <v/>
      </c>
      <c r="W361" t="str">
        <f t="shared" si="57"/>
        <v/>
      </c>
    </row>
    <row r="362" spans="9:23" ht="11.4">
      <c r="I362" s="2" t="str">
        <f ca="1">IF(0=LEN(M362),OFFSET(I362, 1, 0), J362 &amp; IF(0=LEN(OFFSET(I362, 1, 0)), "",OFFSET(I362, 1, 0))) &amp; ""</f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2" s="3" t="str">
        <f t="shared" ca="1" si="51"/>
        <v>_x000D_						{ chinese: `冬`, pinyin: `dōng` },_x000D_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62" t="s">
        <v>609</v>
      </c>
      <c r="L362" s="6" t="s">
        <v>552</v>
      </c>
      <c r="M362" t="str">
        <f t="shared" si="52"/>
        <v/>
      </c>
      <c r="O362" t="str">
        <f t="shared" si="53"/>
        <v/>
      </c>
      <c r="Q362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2" s="3" t="str">
        <f t="shared" ca="1" si="55"/>
        <v>_x000D_						{ chinese: `终`, pinyin: `zhōng`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2" t="s">
        <v>1712</v>
      </c>
      <c r="T362" s="6" t="s">
        <v>839</v>
      </c>
      <c r="U362" t="str">
        <f t="shared" si="56"/>
        <v/>
      </c>
      <c r="W362" t="str">
        <f t="shared" si="57"/>
        <v/>
      </c>
    </row>
    <row r="363" spans="9:23" ht="11.4">
      <c r="I363" s="2" t="str">
        <f t="shared" ref="I363:I426" ca="1" si="59">IF(0=LEN(M363),OFFSET(I363, 1, 0), J363 &amp; IF(0=LEN(OFFSET(I363, 1, 0)), "",OFFSET(I363, 1, 0))) &amp; ""</f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3" s="3" t="str">
        <f t="shared" ca="1" si="51"/>
        <v>_x000D_						{ chinese: `风雪`, pinyin: `fēng'xuě` },_x000D_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63" t="s">
        <v>1713</v>
      </c>
      <c r="L363" s="6" t="s">
        <v>1714</v>
      </c>
      <c r="M363" t="str">
        <f t="shared" si="52"/>
        <v/>
      </c>
      <c r="O363" t="str">
        <f t="shared" si="53"/>
        <v/>
      </c>
      <c r="Q363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3" s="3" t="str">
        <f t="shared" ca="1" si="55"/>
        <v>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3" t="s">
        <v>1715</v>
      </c>
      <c r="T363" s="6" t="s">
        <v>1716</v>
      </c>
      <c r="U363" t="str">
        <f t="shared" si="56"/>
        <v/>
      </c>
      <c r="W363" t="str">
        <f t="shared" si="57"/>
        <v/>
      </c>
    </row>
    <row r="364" spans="9:23" ht="11.4">
      <c r="I364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4" s="3" t="str">
        <f t="shared" ca="1" si="51"/>
        <v>_x000D_						{ chinese: `花`, pinyin: `huā` },_x000D_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64" t="s">
        <v>196</v>
      </c>
      <c r="L364" s="6" t="s">
        <v>197</v>
      </c>
      <c r="M364" t="str">
        <f t="shared" si="52"/>
        <v/>
      </c>
      <c r="O364" t="str">
        <f t="shared" si="53"/>
        <v/>
      </c>
      <c r="Q364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4" s="3" t="str">
        <f t="shared" ca="1" si="55"/>
        <v>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4" t="s">
        <v>1717</v>
      </c>
      <c r="T364" s="6" t="s">
        <v>812</v>
      </c>
      <c r="U364" t="str">
        <f t="shared" si="56"/>
        <v/>
      </c>
      <c r="W364" t="str">
        <f t="shared" si="57"/>
        <v/>
      </c>
    </row>
    <row r="365" spans="9:23" ht="11.4">
      <c r="I365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5" s="3" t="str">
        <f t="shared" ca="1" si="51"/>
        <v>_x000D_						{ chinese: `飞`, pinyin: `fēi` },_x000D_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65" t="s">
        <v>470</v>
      </c>
      <c r="L365" s="6" t="s">
        <v>471</v>
      </c>
      <c r="M365" t="str">
        <f t="shared" si="52"/>
        <v/>
      </c>
      <c r="O365" t="str">
        <f t="shared" si="53"/>
        <v/>
      </c>
      <c r="Q365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5" s="3" t="str">
        <f t="shared" ca="1" si="55"/>
        <v>_x000D_						{ chinese: `灭`, pinyin: `miè` },_x000D_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5" t="s">
        <v>1718</v>
      </c>
      <c r="T365" s="6" t="s">
        <v>1719</v>
      </c>
      <c r="U365" t="str">
        <f t="shared" si="56"/>
        <v/>
      </c>
      <c r="W365" t="str">
        <f t="shared" si="57"/>
        <v/>
      </c>
    </row>
    <row r="366" spans="9:23" ht="11.4">
      <c r="I366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6" s="3" t="str">
        <f t="shared" ca="1" si="51"/>
        <v>_x000D_						{ chinese: `入`, pinyin: `rù` },_x000D_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66" t="s">
        <v>50</v>
      </c>
      <c r="L366" s="6" t="s">
        <v>51</v>
      </c>
      <c r="M366" t="str">
        <f t="shared" si="52"/>
        <v/>
      </c>
      <c r="O366" t="str">
        <f t="shared" si="53"/>
        <v/>
      </c>
      <c r="Q366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6" s="3" t="str">
        <f t="shared" ca="1" si="55"/>
        <v>_x000D_						{ chinese: `激`, pinyin: `jī` },_x000D_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6" t="s">
        <v>1720</v>
      </c>
      <c r="T366" s="6" t="s">
        <v>296</v>
      </c>
      <c r="U366" t="str">
        <f t="shared" si="56"/>
        <v/>
      </c>
      <c r="W366" t="str">
        <f t="shared" si="57"/>
        <v/>
      </c>
    </row>
    <row r="367" spans="9:23" ht="11.4">
      <c r="I367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7" s="3" t="str">
        <f t="shared" ca="1" si="51"/>
        <v>_x000D_						{ chinese: `姓`, pinyin: `xìng` },_x000D_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67" t="s">
        <v>1721</v>
      </c>
      <c r="L367" s="6" t="s">
        <v>725</v>
      </c>
      <c r="M367" t="str">
        <f t="shared" si="52"/>
        <v/>
      </c>
      <c r="O367" t="str">
        <f t="shared" si="53"/>
        <v/>
      </c>
      <c r="Q367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7" s="3" t="str">
        <f t="shared" ca="1" si="55"/>
        <v>_x000D_						{ chinese: `瞧`, pinyin: `qiáo` },_x000D_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7" t="s">
        <v>1722</v>
      </c>
      <c r="T367" s="6" t="s">
        <v>371</v>
      </c>
      <c r="U367" t="str">
        <f t="shared" si="56"/>
        <v/>
      </c>
      <c r="W367" t="str">
        <f t="shared" si="57"/>
        <v/>
      </c>
    </row>
    <row r="368" spans="9:23" ht="11.4">
      <c r="I368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8" s="3" t="str">
        <f t="shared" ca="1" si="51"/>
        <v>_x000D_						{ chinese: `什么`, pinyin: `shén'me` },_x000D_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68" t="s">
        <v>1723</v>
      </c>
      <c r="L368" s="6" t="s">
        <v>1724</v>
      </c>
      <c r="M368" t="str">
        <f t="shared" si="52"/>
        <v/>
      </c>
      <c r="O368" t="str">
        <f t="shared" si="53"/>
        <v/>
      </c>
      <c r="Q368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8" s="3" t="str">
        <f t="shared" ca="1" si="55"/>
        <v>_x000D_						{ chinese: `滩`, pinyin: `tān` },_x000D_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8" t="s">
        <v>1725</v>
      </c>
      <c r="T368" s="6" t="s">
        <v>1726</v>
      </c>
      <c r="U368" t="str">
        <f t="shared" si="56"/>
        <v/>
      </c>
      <c r="W368" t="str">
        <f t="shared" si="57"/>
        <v/>
      </c>
    </row>
    <row r="369" spans="9:23" ht="11.4">
      <c r="I369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69" s="3" t="str">
        <f t="shared" ca="1" si="51"/>
        <v>_x000D_						{ chinese: `双`, pinyin: `shuāng` },_x000D_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69" t="s">
        <v>803</v>
      </c>
      <c r="L369" s="6" t="s">
        <v>14</v>
      </c>
      <c r="M369" t="str">
        <f t="shared" si="52"/>
        <v/>
      </c>
      <c r="O369" t="str">
        <f t="shared" si="53"/>
        <v/>
      </c>
      <c r="Q369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69" s="3" t="str">
        <f t="shared" ca="1" si="55"/>
        <v>_x000D_						{ chinese: `椰壳`, pinyin: `yē'ké` },_x000D_						{ chinese: `漠`, pinyin: `mò` },_x000D_						{ chinese: `骆驼`, pinyin: `luò'tuó` },_x000D_						{ chinese: `骏`, pinyin: `jùn` },_x000D_						{ chinese: `悬崖`, pinyin: `xuán'yá` },</v>
      </c>
      <c r="S369" t="s">
        <v>1727</v>
      </c>
      <c r="T369" s="6" t="s">
        <v>1728</v>
      </c>
      <c r="U369" t="str">
        <f t="shared" si="56"/>
        <v/>
      </c>
      <c r="W369" t="str">
        <f t="shared" si="57"/>
        <v/>
      </c>
    </row>
    <row r="370" spans="9:23" ht="11.4">
      <c r="I370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0" s="3" t="str">
        <f t="shared" ca="1" si="51"/>
        <v>_x000D_						{ chinese: `国王`, pinyin: `guó'wáng` },_x000D_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0" t="s">
        <v>1729</v>
      </c>
      <c r="L370" s="6" t="s">
        <v>1730</v>
      </c>
      <c r="M370" t="str">
        <f t="shared" si="52"/>
        <v/>
      </c>
      <c r="O370" t="str">
        <f t="shared" si="53"/>
        <v/>
      </c>
      <c r="Q370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0" s="3" t="str">
        <f t="shared" ca="1" si="55"/>
        <v>_x000D_						{ chinese: `漠`, pinyin: `mò` },_x000D_						{ chinese: `骆驼`, pinyin: `luò'tuó` },_x000D_						{ chinese: `骏`, pinyin: `jùn` },_x000D_						{ chinese: `悬崖`, pinyin: `xuán'yá` },</v>
      </c>
      <c r="S370" t="s">
        <v>1731</v>
      </c>
      <c r="T370" s="6" t="s">
        <v>1732</v>
      </c>
      <c r="U370" t="str">
        <f t="shared" si="56"/>
        <v/>
      </c>
      <c r="W370" t="str">
        <f t="shared" si="57"/>
        <v/>
      </c>
    </row>
    <row r="371" spans="9:23" ht="11.4">
      <c r="I371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1" s="3" t="str">
        <f t="shared" ca="1" si="51"/>
        <v>_x000D_						{ chinese: `方`, pinyin: `fāng` },_x000D_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1" t="s">
        <v>1059</v>
      </c>
      <c r="L371" s="6" t="s">
        <v>1060</v>
      </c>
      <c r="M371" t="str">
        <f t="shared" si="52"/>
        <v/>
      </c>
      <c r="O371" t="str">
        <f t="shared" si="53"/>
        <v/>
      </c>
      <c r="Q371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1" s="3" t="str">
        <f t="shared" ca="1" si="55"/>
        <v>_x000D_						{ chinese: `骆驼`, pinyin: `luò'tuó` },_x000D_						{ chinese: `骏`, pinyin: `jùn` },_x000D_						{ chinese: `悬崖`, pinyin: `xuán'yá` },</v>
      </c>
      <c r="S371" t="s">
        <v>1733</v>
      </c>
      <c r="T371" s="6" t="s">
        <v>1734</v>
      </c>
      <c r="U371" t="str">
        <f t="shared" si="56"/>
        <v/>
      </c>
      <c r="W371" t="str">
        <f t="shared" si="57"/>
        <v/>
      </c>
    </row>
    <row r="372" spans="9:23" ht="11.4">
      <c r="I372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2" s="3" t="str">
        <f t="shared" ca="1" si="51"/>
        <v>_x000D_						{ chinese: `青`, pinyin: `qīng` },_x000D_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2" t="s">
        <v>1735</v>
      </c>
      <c r="L372" s="6" t="s">
        <v>122</v>
      </c>
      <c r="M372" t="str">
        <f t="shared" si="52"/>
        <v/>
      </c>
      <c r="O372" t="str">
        <f t="shared" si="53"/>
        <v/>
      </c>
      <c r="Q372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2" s="3" t="str">
        <f t="shared" ca="1" si="55"/>
        <v>_x000D_						{ chinese: `骏`, pinyin: `jùn` },_x000D_						{ chinese: `悬崖`, pinyin: `xuán'yá` },</v>
      </c>
      <c r="S372" t="s">
        <v>1736</v>
      </c>
      <c r="T372" s="6" t="s">
        <v>1737</v>
      </c>
      <c r="U372" t="str">
        <f t="shared" si="56"/>
        <v/>
      </c>
      <c r="W372" t="str">
        <f t="shared" si="57"/>
        <v/>
      </c>
    </row>
    <row r="373" spans="9:23" ht="11.4">
      <c r="I373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3" s="3" t="str">
        <f t="shared" ca="1" si="51"/>
        <v>_x000D_						{ chinese: `清气`, pinyin: `qīng'qì` },_x000D_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3" t="s">
        <v>1738</v>
      </c>
      <c r="L373" s="6" t="s">
        <v>1739</v>
      </c>
      <c r="M373" t="str">
        <f t="shared" si="52"/>
        <v/>
      </c>
      <c r="O373" t="str">
        <f t="shared" si="53"/>
        <v/>
      </c>
      <c r="Q373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3" s="3" t="str">
        <f t="shared" ca="1" si="55"/>
        <v>_x000D_						{ chinese: `悬崖`, pinyin: `xuán'yá` },</v>
      </c>
      <c r="S373" t="s">
        <v>1740</v>
      </c>
      <c r="T373" s="6" t="s">
        <v>1741</v>
      </c>
      <c r="U373" t="str">
        <f t="shared" si="56"/>
        <v/>
      </c>
      <c r="W373" t="str">
        <f t="shared" si="57"/>
        <v/>
      </c>
    </row>
    <row r="374" spans="9:23" ht="11.4">
      <c r="I374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4" s="3" t="str">
        <f t="shared" ca="1" si="51"/>
        <v>_x000D_						{ chinese: `晴`, pinyin: `qíng` },_x000D_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4" t="s">
        <v>127</v>
      </c>
      <c r="L374" s="6" t="s">
        <v>128</v>
      </c>
      <c r="M374" t="str">
        <f t="shared" si="52"/>
        <v/>
      </c>
      <c r="O374" t="str">
        <f t="shared" si="53"/>
        <v/>
      </c>
      <c r="Q374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4" s="3" t="str">
        <f t="shared" ca="1" si="55"/>
        <v/>
      </c>
      <c r="T374" s="6"/>
      <c r="U374" t="str">
        <f t="shared" si="56"/>
        <v xml:space="preserve"> </v>
      </c>
      <c r="V374" t="s">
        <v>311</v>
      </c>
      <c r="W374" t="str">
        <f t="shared" si="57"/>
        <v xml:space="preserve"> </v>
      </c>
    </row>
    <row r="375" spans="9:23" ht="11.4">
      <c r="I375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5" s="3" t="str">
        <f t="shared" ca="1" si="51"/>
        <v>_x000D_						{ chinese: `情`, pinyin: `qíng` },_x000D_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5" t="s">
        <v>1742</v>
      </c>
      <c r="L375" s="6" t="s">
        <v>128</v>
      </c>
      <c r="M375" t="str">
        <f t="shared" si="52"/>
        <v/>
      </c>
      <c r="O375" t="str">
        <f t="shared" si="53"/>
        <v/>
      </c>
      <c r="Q375" s="2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5" s="3" t="str">
        <f t="shared" ca="1" si="55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},_x000D_					],_x000D_				},</v>
      </c>
      <c r="S375" t="s">
        <v>1743</v>
      </c>
      <c r="T375" s="6" t="s">
        <v>1744</v>
      </c>
      <c r="U375" t="str">
        <f t="shared" si="56"/>
        <v>Literacy 8</v>
      </c>
      <c r="V375" t="s">
        <v>1582</v>
      </c>
      <c r="W375" t="str">
        <f t="shared" si="57"/>
        <v>識字錶8</v>
      </c>
    </row>
    <row r="376" spans="9:23" ht="11.4">
      <c r="I376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6" s="3" t="str">
        <f t="shared" ca="1" si="51"/>
        <v>_x000D_						{ chinese: `请`, pinyin: `qǐng` },_x000D_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6" t="s">
        <v>156</v>
      </c>
      <c r="L376" s="6" t="s">
        <v>157</v>
      </c>
      <c r="M376" t="str">
        <f t="shared" si="52"/>
        <v/>
      </c>
      <c r="O376" t="str">
        <f t="shared" si="53"/>
        <v/>
      </c>
      <c r="Q376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6" s="3" t="str">
        <f t="shared" ca="1" si="55"/>
        <v>_x000D_						{ chinese: `威`, pinyin: `wēi` },_x000D_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76" t="s">
        <v>1745</v>
      </c>
      <c r="T376" s="6" t="s">
        <v>800</v>
      </c>
      <c r="U376" t="str">
        <f t="shared" si="56"/>
        <v/>
      </c>
      <c r="W376" t="str">
        <f t="shared" si="57"/>
        <v/>
      </c>
    </row>
    <row r="377" spans="9:23" ht="11.4">
      <c r="I377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7" s="3" t="str">
        <f t="shared" ca="1" si="51"/>
        <v>_x000D_						{ chinese: `生`, pinyin: `shēng` },_x000D_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7" t="s">
        <v>1419</v>
      </c>
      <c r="L377" s="6" t="s">
        <v>667</v>
      </c>
      <c r="M377" t="str">
        <f t="shared" si="52"/>
        <v/>
      </c>
      <c r="O377" t="str">
        <f t="shared" si="53"/>
        <v/>
      </c>
      <c r="Q377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7" s="3" t="str">
        <f t="shared" ca="1" si="55"/>
        <v>_x000D_						{ chinese: `转`, pinyin: `zhuàn` },_x000D_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77" t="s">
        <v>1682</v>
      </c>
      <c r="T377" s="6" t="s">
        <v>1746</v>
      </c>
      <c r="U377" t="str">
        <f t="shared" si="56"/>
        <v/>
      </c>
      <c r="W377" t="str">
        <f t="shared" si="57"/>
        <v/>
      </c>
    </row>
    <row r="378" spans="9:23" ht="11.4">
      <c r="I378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8" s="3" t="str">
        <f t="shared" ca="1" si="51"/>
        <v>_x000D_						{ chinese: `字`, pinyin: `zì` },_x000D_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8" t="s">
        <v>301</v>
      </c>
      <c r="L378" s="6" t="s">
        <v>302</v>
      </c>
      <c r="M378" t="str">
        <f t="shared" si="52"/>
        <v/>
      </c>
      <c r="O378" t="str">
        <f t="shared" si="53"/>
        <v/>
      </c>
      <c r="Q378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8" s="3" t="str">
        <f t="shared" ca="1" si="55"/>
        <v>_x000D_						{ chinese: `扯`, pinyin: `chě` },_x000D_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78" t="s">
        <v>1747</v>
      </c>
      <c r="T378" s="6" t="s">
        <v>1748</v>
      </c>
      <c r="U378" t="str">
        <f t="shared" si="56"/>
        <v/>
      </c>
      <c r="W378" t="str">
        <f t="shared" si="57"/>
        <v/>
      </c>
    </row>
    <row r="379" spans="9:23" ht="11.4">
      <c r="I379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79" s="3" t="str">
        <f t="shared" ca="1" si="51"/>
        <v>_x000D_						{ chinese: `左右`, pinyin: `zuǒ'yòu` },_x000D_						{ chinese: `红`, pinyin: `hóng` },_x000D_						{ chinese: `时`, pinyin: `shí` },_x000D_						{ chinese: `动`, pinyin: `dòng` },_x000D_						{ chinese: `万`, pinyin: `wàn` },</v>
      </c>
      <c r="K379" t="s">
        <v>912</v>
      </c>
      <c r="L379" s="6" t="s">
        <v>913</v>
      </c>
      <c r="M379" t="str">
        <f t="shared" si="52"/>
        <v/>
      </c>
      <c r="O379" t="str">
        <f t="shared" si="53"/>
        <v/>
      </c>
      <c r="Q379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79" s="3" t="str">
        <f t="shared" ca="1" si="55"/>
        <v>_x000D_						{ chinese: `嗓`, pinyin: `sǎng` },_x000D_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79" t="s">
        <v>1749</v>
      </c>
      <c r="T379" s="6" t="s">
        <v>1750</v>
      </c>
      <c r="U379" t="str">
        <f t="shared" si="56"/>
        <v/>
      </c>
      <c r="W379" t="str">
        <f t="shared" si="57"/>
        <v/>
      </c>
    </row>
    <row r="380" spans="9:23" ht="11.4">
      <c r="I380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0" s="3" t="str">
        <f t="shared" ca="1" si="51"/>
        <v>_x000D_						{ chinese: `红`, pinyin: `hóng` },_x000D_						{ chinese: `时`, pinyin: `shí` },_x000D_						{ chinese: `动`, pinyin: `dòng` },_x000D_						{ chinese: `万`, pinyin: `wàn` },</v>
      </c>
      <c r="K380" t="s">
        <v>844</v>
      </c>
      <c r="L380" s="6" t="s">
        <v>845</v>
      </c>
      <c r="M380" t="str">
        <f t="shared" si="52"/>
        <v/>
      </c>
      <c r="O380" t="str">
        <f t="shared" si="53"/>
        <v/>
      </c>
      <c r="Q380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0" s="3" t="str">
        <f t="shared" ca="1" si="55"/>
        <v>_x000D_						{ chinese: `兽`, pinyin: `shòu` },_x000D_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0" t="s">
        <v>1751</v>
      </c>
      <c r="T380" s="6" t="s">
        <v>1248</v>
      </c>
      <c r="U380" t="str">
        <f t="shared" si="56"/>
        <v/>
      </c>
      <c r="W380" t="str">
        <f t="shared" si="57"/>
        <v/>
      </c>
    </row>
    <row r="381" spans="9:23" ht="11.4">
      <c r="I381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1" s="3" t="str">
        <f t="shared" ca="1" si="51"/>
        <v>_x000D_						{ chinese: `时`, pinyin: `shí` },_x000D_						{ chinese: `动`, pinyin: `dòng` },_x000D_						{ chinese: `万`, pinyin: `wàn` },</v>
      </c>
      <c r="K381" t="s">
        <v>1752</v>
      </c>
      <c r="L381" s="6" t="s">
        <v>155</v>
      </c>
      <c r="M381" t="str">
        <f t="shared" si="52"/>
        <v/>
      </c>
      <c r="O381" t="str">
        <f t="shared" si="53"/>
        <v/>
      </c>
      <c r="Q381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1" s="3" t="str">
        <f t="shared" ca="1" si="55"/>
        <v>_x000D_						{ chinese: `违抗`, pinyin: `wéi'kàng` },_x000D_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1" t="s">
        <v>1753</v>
      </c>
      <c r="T381" s="6" t="s">
        <v>1754</v>
      </c>
      <c r="U381" t="str">
        <f t="shared" si="56"/>
        <v/>
      </c>
      <c r="W381" t="str">
        <f t="shared" si="57"/>
        <v/>
      </c>
    </row>
    <row r="382" spans="9:23" ht="11.4">
      <c r="I382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2" s="3" t="str">
        <f t="shared" ca="1" si="51"/>
        <v>_x000D_						{ chinese: `动`, pinyin: `dòng` },_x000D_						{ chinese: `万`, pinyin: `wàn` },</v>
      </c>
      <c r="K382" t="s">
        <v>210</v>
      </c>
      <c r="L382" s="6" t="s">
        <v>211</v>
      </c>
      <c r="M382" t="str">
        <f t="shared" si="52"/>
        <v/>
      </c>
      <c r="O382" t="str">
        <f t="shared" si="53"/>
        <v/>
      </c>
      <c r="Q382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2" s="3" t="str">
        <f t="shared" ca="1" si="55"/>
        <v>_x000D_						{ chinese: `爪`, pinyin: `zhuǎ` },_x000D_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2" t="s">
        <v>1755</v>
      </c>
      <c r="T382" s="6" t="s">
        <v>1756</v>
      </c>
      <c r="U382" t="str">
        <f t="shared" si="56"/>
        <v/>
      </c>
      <c r="W382" t="str">
        <f t="shared" si="57"/>
        <v/>
      </c>
    </row>
    <row r="383" spans="9:23" ht="11.4">
      <c r="I383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3" s="3" t="str">
        <f t="shared" ca="1" si="51"/>
        <v>_x000D_						{ chinese: `万`, pinyin: `wàn` },</v>
      </c>
      <c r="K383" t="s">
        <v>216</v>
      </c>
      <c r="L383" s="6" t="s">
        <v>217</v>
      </c>
      <c r="M383" t="str">
        <f t="shared" si="52"/>
        <v/>
      </c>
      <c r="O383" t="str">
        <f t="shared" si="53"/>
        <v/>
      </c>
      <c r="Q383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3" s="3" t="str">
        <f t="shared" ca="1" si="55"/>
        <v>_x000D_						{ chinese: `趟`, pinyin: `tàng`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3" t="s">
        <v>1757</v>
      </c>
      <c r="T383" s="6" t="s">
        <v>1711</v>
      </c>
      <c r="U383" t="str">
        <f t="shared" si="56"/>
        <v/>
      </c>
      <c r="W383" t="str">
        <f t="shared" si="57"/>
        <v/>
      </c>
    </row>
    <row r="384" spans="9:23" ht="11.4">
      <c r="I384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4" s="3" t="str">
        <f t="shared" ca="1" si="51"/>
        <v/>
      </c>
      <c r="L384" s="6"/>
      <c r="M384" t="str">
        <f t="shared" si="52"/>
        <v/>
      </c>
      <c r="O384" t="str">
        <f t="shared" si="53"/>
        <v/>
      </c>
      <c r="Q384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4" s="3" t="str">
        <f t="shared" ca="1" si="55"/>
        <v>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4" t="s">
        <v>1758</v>
      </c>
      <c r="T384" s="6" t="s">
        <v>1129</v>
      </c>
      <c r="U384" t="str">
        <f t="shared" si="56"/>
        <v/>
      </c>
      <c r="W384" t="str">
        <f t="shared" si="57"/>
        <v/>
      </c>
    </row>
    <row r="385" spans="9:23" ht="11.4">
      <c r="I385" s="2" t="str">
        <f t="shared" ca="1" si="59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5" s="3" t="str">
        <f t="shared" ca="1" si="51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},_x000D_					],_x000D_				},</v>
      </c>
      <c r="K385" t="s">
        <v>260</v>
      </c>
      <c r="L385" s="6" t="s">
        <v>261</v>
      </c>
      <c r="M385" t="str">
        <f t="shared" si="52"/>
        <v>Writing 2</v>
      </c>
      <c r="N385" t="s">
        <v>1759</v>
      </c>
      <c r="O385" t="str">
        <f t="shared" si="53"/>
        <v>寫字錶2</v>
      </c>
      <c r="Q385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5" s="3" t="str">
        <f t="shared" ca="1" si="55"/>
        <v>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5" t="s">
        <v>1760</v>
      </c>
      <c r="T385" s="6" t="s">
        <v>1256</v>
      </c>
      <c r="U385" t="str">
        <f t="shared" si="56"/>
        <v/>
      </c>
      <c r="W385" t="str">
        <f t="shared" si="57"/>
        <v/>
      </c>
    </row>
    <row r="386" spans="9:23" ht="11.4">
      <c r="I386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6" s="3" t="str">
        <f t="shared" ca="1" si="51"/>
        <v>_x000D_						{ chinese: `叫`, pinyin: `jiào` },_x000D_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86" t="s">
        <v>285</v>
      </c>
      <c r="L386" s="6" t="s">
        <v>286</v>
      </c>
      <c r="M386" t="str">
        <f t="shared" si="52"/>
        <v/>
      </c>
      <c r="O386" t="str">
        <f t="shared" si="53"/>
        <v/>
      </c>
      <c r="Q386" s="2" t="str">
        <f t="shared" ca="1" si="5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6" s="3" t="str">
        <f t="shared" ca="1" si="55"/>
        <v>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6" t="s">
        <v>1761</v>
      </c>
      <c r="T386" s="6" t="s">
        <v>1099</v>
      </c>
      <c r="U386" t="str">
        <f t="shared" si="56"/>
        <v/>
      </c>
      <c r="W386" t="str">
        <f t="shared" si="57"/>
        <v/>
      </c>
    </row>
    <row r="387" spans="9:23" ht="11.4">
      <c r="I387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7" s="3" t="str">
        <f t="shared" ref="J387:J450" ca="1" si="60">IF(0=LEN(K387),"",IF(0=LEN(M387), "", CHAR(13) &amp; REPT(CHAR(9), 4) &amp; "{" &amp; CHAR(13) &amp; REPT(CHAR(9), 5) &amp; "names: { en: `"&amp;M387&amp;"`, zh_cn: `"&amp;N387&amp;"`, zh_tw: `"&amp;O387&amp;"` }," &amp; CHAR(13) &amp; REPT(CHAR(9), 5) &amp; "words: [") &amp; CHAR(13) &amp; REPT(CHAR(9),6)&amp;"{ chinese: `"&amp;K387&amp;"`, pinyin: `"&amp;L387&amp;"` }," &amp; IF(0=LEN(OFFSET(K387,1,0)), "", OFFSET(J387, 1, 0)) &amp; IF(0=LEN(M387),"",CHAR(13) &amp; REPT(CHAR(9), 5) &amp; "]," &amp; CHAR(13) &amp; REPT(CHAR(9), 4) &amp; "},"))</f>
        <v>_x000D_						{ chinese: `主`, pinyin: `zhǔ` },_x000D_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87" t="s">
        <v>1762</v>
      </c>
      <c r="L387" s="6" t="s">
        <v>1763</v>
      </c>
      <c r="M387" t="str">
        <f t="shared" ref="M387:M450" si="61">SUBSTITUTE(SUBSTITUTE(N387,"识字表", "Literacy "),"写字表","Writing ")</f>
        <v/>
      </c>
      <c r="O387" t="str">
        <f t="shared" ref="O387:O451" si="62">SUBSTITUTE(SUBSTITUTE(N387,"识字表", "識字錶"),"写字表","寫字錶")</f>
        <v/>
      </c>
      <c r="Q387" s="2" t="str">
        <f t="shared" ref="Q387:Q450" ca="1" si="63">IF(0=LEN(U387),OFFSET(Q387, 1, 0), R387 &amp; IF(0=LEN(OFFSET(Q387, 1, 0)), "",OFFSET(Q387, 1, 0))) &amp; ""</f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7" s="3" t="str">
        <f t="shared" ref="R387:R450" ca="1" si="64">IF(0=LEN(S387),"",IF(0=LEN(U387), "", CHAR(13) &amp; REPT(CHAR(9), 4) &amp; "{" &amp; CHAR(13) &amp; REPT(CHAR(9), 5) &amp; "names: { en: `"&amp;U387&amp;"`, zh_cn: `"&amp;V387&amp;"`, zh_tw: `"&amp;W387&amp;"` }," &amp; CHAR(13) &amp; REPT(CHAR(9), 5) &amp; "words: [") &amp; CHAR(13) &amp; REPT(CHAR(9),6)&amp;"{ chinese: `"&amp;S387&amp;"`, pinyin: `"&amp;T387&amp;"` }," &amp; IF(0=LEN(OFFSET(S387,1,0)), "", OFFSET(R387, 1, 0)) &amp; IF(0=LEN(U387),"",CHAR(13) &amp; REPT(CHAR(9), 5) &amp; "]," &amp; CHAR(13) &amp; REPT(CHAR(9), 4) &amp; "},"))</f>
        <v>_x000D_						{ chinese: `闷`, pinyin: `mèn` },_x000D_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7" t="s">
        <v>1338</v>
      </c>
      <c r="T387" s="6" t="s">
        <v>1339</v>
      </c>
      <c r="U387" t="str">
        <f t="shared" ref="U387:U450" si="65">SUBSTITUTE(SUBSTITUTE(SUBSTITUTE(V387,"识字表", "Literacy "),"写字表","Writing "),"词语","Words ")</f>
        <v/>
      </c>
      <c r="W387" t="str">
        <f t="shared" ref="W387:W450" si="66">SUBSTITUTE(SUBSTITUTE(SUBSTITUTE(V387,"识字表", "識字錶"),"写字表","寫字錶"),"词语","詞語")</f>
        <v/>
      </c>
    </row>
    <row r="388" spans="9:23" ht="11.4">
      <c r="I388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8" s="3" t="str">
        <f t="shared" ca="1" si="60"/>
        <v>_x000D_						{ chinese: `江`, pinyin: `jiāng`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88" t="s">
        <v>1764</v>
      </c>
      <c r="L388" s="6" t="s">
        <v>407</v>
      </c>
      <c r="M388" t="str">
        <f t="shared" si="61"/>
        <v/>
      </c>
      <c r="O388" t="str">
        <f t="shared" si="62"/>
        <v/>
      </c>
      <c r="Q388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8" s="3" t="str">
        <f t="shared" ca="1" si="64"/>
        <v>_x000D_						{ chinese: `受`, pinyin: `shòu` },_x000D_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8" t="s">
        <v>1765</v>
      </c>
      <c r="T388" s="6" t="s">
        <v>1248</v>
      </c>
      <c r="U388" t="str">
        <f t="shared" si="65"/>
        <v/>
      </c>
      <c r="W388" t="str">
        <f t="shared" si="66"/>
        <v/>
      </c>
    </row>
    <row r="389" spans="9:23" ht="11.4">
      <c r="I389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89" s="3" t="str">
        <f t="shared" ca="1" si="60"/>
        <v>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89" t="s">
        <v>1357</v>
      </c>
      <c r="L389" s="6" t="s">
        <v>618</v>
      </c>
      <c r="M389" t="str">
        <f t="shared" si="61"/>
        <v/>
      </c>
      <c r="O389" t="str">
        <f t="shared" si="62"/>
        <v/>
      </c>
      <c r="Q389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89" s="3" t="str">
        <f t="shared" ca="1" si="64"/>
        <v>_x000D_						{ chinese: `骗`, pinyin: `piàn` },_x000D_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89" t="s">
        <v>1766</v>
      </c>
      <c r="T389" s="6" t="s">
        <v>460</v>
      </c>
      <c r="U389" t="str">
        <f t="shared" si="65"/>
        <v/>
      </c>
      <c r="W389" t="str">
        <f t="shared" si="66"/>
        <v/>
      </c>
    </row>
    <row r="390" spans="9:23" ht="11.4">
      <c r="I390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0" s="3" t="str">
        <f t="shared" ca="1" si="60"/>
        <v>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0" t="s">
        <v>1063</v>
      </c>
      <c r="L390" s="6" t="s">
        <v>935</v>
      </c>
      <c r="M390" t="str">
        <f t="shared" si="61"/>
        <v/>
      </c>
      <c r="O390" t="str">
        <f t="shared" si="62"/>
        <v/>
      </c>
      <c r="Q390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0" s="3" t="str">
        <f t="shared" ca="1" si="64"/>
        <v>_x000D_						{ chinese: `借`, pinyin: `jiè ` },_x000D_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0" t="s">
        <v>1767</v>
      </c>
      <c r="T390" s="6" t="s">
        <v>1768</v>
      </c>
      <c r="U390" t="str">
        <f t="shared" si="65"/>
        <v/>
      </c>
      <c r="W390" t="str">
        <f t="shared" si="66"/>
        <v/>
      </c>
    </row>
    <row r="391" spans="9:23" ht="11.4">
      <c r="I391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1" s="3" t="str">
        <f t="shared" ca="1" si="60"/>
        <v>_x000D_						{ chinese: `以`, pinyin: `yǐ` },_x000D_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1" t="s">
        <v>1021</v>
      </c>
      <c r="L391" s="6" t="s">
        <v>1022</v>
      </c>
      <c r="M391" t="str">
        <f t="shared" si="61"/>
        <v/>
      </c>
      <c r="O391" t="str">
        <f t="shared" si="62"/>
        <v/>
      </c>
      <c r="Q391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1" s="3" t="str">
        <f t="shared" ca="1" si="64"/>
        <v>_x000D_						{ chinese: `筝`, pinyin: `zhēng`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1" t="s">
        <v>1769</v>
      </c>
      <c r="T391" s="6" t="s">
        <v>1452</v>
      </c>
      <c r="U391" t="str">
        <f t="shared" si="65"/>
        <v/>
      </c>
      <c r="W391" t="str">
        <f t="shared" si="66"/>
        <v/>
      </c>
    </row>
    <row r="392" spans="9:23" ht="11.4">
      <c r="I392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2" s="3" t="str">
        <f t="shared" ca="1" si="60"/>
        <v>_x000D_						{ chinese: `多`, pinyin: `duō` },_x000D_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2" t="s">
        <v>1770</v>
      </c>
      <c r="L392" s="6" t="s">
        <v>1771</v>
      </c>
      <c r="M392" t="str">
        <f t="shared" si="61"/>
        <v/>
      </c>
      <c r="O392" t="str">
        <f t="shared" si="62"/>
        <v/>
      </c>
      <c r="Q392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2" s="3" t="str">
        <f t="shared" ca="1" si="64"/>
        <v>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2" t="s">
        <v>1772</v>
      </c>
      <c r="T392" s="6" t="s">
        <v>1032</v>
      </c>
      <c r="U392" t="str">
        <f t="shared" si="65"/>
        <v/>
      </c>
      <c r="W392" t="str">
        <f t="shared" si="66"/>
        <v/>
      </c>
    </row>
    <row r="393" spans="9:23" ht="11.4">
      <c r="I393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3" s="3" t="str">
        <f t="shared" ca="1" si="60"/>
        <v>_x000D_						{ chinese: `会`, pinyin: `huì` },_x000D_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3" t="s">
        <v>475</v>
      </c>
      <c r="L393" s="6" t="s">
        <v>476</v>
      </c>
      <c r="M393" t="str">
        <f t="shared" si="61"/>
        <v/>
      </c>
      <c r="O393" t="str">
        <f t="shared" si="62"/>
        <v/>
      </c>
      <c r="Q393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3" s="3" t="str">
        <f t="shared" ca="1" si="64"/>
        <v>_x000D_						{ chinese: `折`, pinyin: `zhé` },_x000D_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3" t="s">
        <v>1773</v>
      </c>
      <c r="T393" s="6" t="s">
        <v>1774</v>
      </c>
      <c r="U393" t="str">
        <f t="shared" si="65"/>
        <v/>
      </c>
      <c r="W393" t="str">
        <f t="shared" si="66"/>
        <v/>
      </c>
    </row>
    <row r="394" spans="9:23" ht="11.4">
      <c r="I394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4" s="3" t="str">
        <f t="shared" ca="1" si="60"/>
        <v>_x000D_						{ chinese: `走`, pinyin: `zǒu` },_x000D_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4" t="s">
        <v>424</v>
      </c>
      <c r="L394" s="6" t="s">
        <v>425</v>
      </c>
      <c r="M394" t="str">
        <f t="shared" si="61"/>
        <v/>
      </c>
      <c r="O394" t="str">
        <f t="shared" si="62"/>
        <v/>
      </c>
      <c r="Q394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4" s="3" t="str">
        <f t="shared" ca="1" si="64"/>
        <v>_x000D_						{ chinese: `漂`, pinyin: `piāo` },_x000D_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4" t="s">
        <v>1775</v>
      </c>
      <c r="T394" s="6" t="s">
        <v>1776</v>
      </c>
      <c r="U394" t="str">
        <f t="shared" si="65"/>
        <v/>
      </c>
      <c r="W394" t="str">
        <f t="shared" si="66"/>
        <v/>
      </c>
    </row>
    <row r="395" spans="9:23" ht="11.4">
      <c r="I395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5" s="3" t="str">
        <f t="shared" ca="1" si="60"/>
        <v>_x000D_						{ chinese: `北京`, pinyin: `běi'jīng` },_x000D_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5" t="s">
        <v>1777</v>
      </c>
      <c r="L395" s="6" t="s">
        <v>1778</v>
      </c>
      <c r="M395" t="str">
        <f t="shared" si="61"/>
        <v/>
      </c>
      <c r="O395" t="str">
        <f t="shared" si="62"/>
        <v/>
      </c>
      <c r="Q395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5" s="3" t="str">
        <f t="shared" ca="1" si="64"/>
        <v>_x000D_						{ chinese: `扎`, pinyin: `zā` },_x000D_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5" t="s">
        <v>1779</v>
      </c>
      <c r="T395" s="6" t="s">
        <v>1780</v>
      </c>
      <c r="U395" t="str">
        <f t="shared" si="65"/>
        <v/>
      </c>
      <c r="W395" t="str">
        <f t="shared" si="66"/>
        <v/>
      </c>
    </row>
    <row r="396" spans="9:23" ht="11.4">
      <c r="I396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6" s="3" t="str">
        <f t="shared" ca="1" si="60"/>
        <v>_x000D_						{ chinese: `广`, pinyin: `guǎng` },_x000D_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6" t="s">
        <v>344</v>
      </c>
      <c r="L396" s="6" t="s">
        <v>345</v>
      </c>
      <c r="M396" t="str">
        <f t="shared" si="61"/>
        <v/>
      </c>
      <c r="O396" t="str">
        <f t="shared" si="62"/>
        <v/>
      </c>
      <c r="Q396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6" s="3" t="str">
        <f t="shared" ca="1" si="64"/>
        <v>_x000D_						{ chinese: `抓`, pinyin: `zhuā` },_x000D_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6" t="s">
        <v>1781</v>
      </c>
      <c r="T396" s="6" t="s">
        <v>1782</v>
      </c>
      <c r="U396" t="str">
        <f t="shared" si="65"/>
        <v/>
      </c>
      <c r="W396" t="str">
        <f t="shared" si="66"/>
        <v/>
      </c>
    </row>
    <row r="397" spans="9:23" ht="11.4">
      <c r="I397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7" s="3" t="str">
        <f t="shared" ca="1" si="60"/>
        <v>_x000D_						{ chinese: `过`, pinyin: `guò` },_x000D_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7" t="s">
        <v>992</v>
      </c>
      <c r="L397" s="6" t="s">
        <v>993</v>
      </c>
      <c r="M397" t="str">
        <f t="shared" si="61"/>
        <v/>
      </c>
      <c r="O397" t="str">
        <f t="shared" si="62"/>
        <v/>
      </c>
      <c r="Q397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7" s="3" t="str">
        <f t="shared" ca="1" si="64"/>
        <v>_x000D_						{ chinese: `幸`, pinyin: `xìng` },_x000D_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7" t="s">
        <v>1783</v>
      </c>
      <c r="T397" s="6" t="s">
        <v>725</v>
      </c>
      <c r="U397" t="str">
        <f t="shared" si="65"/>
        <v/>
      </c>
      <c r="W397" t="str">
        <f t="shared" si="66"/>
        <v/>
      </c>
    </row>
    <row r="398" spans="9:23" ht="11.4">
      <c r="I398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8" s="3" t="str">
        <f t="shared" ca="1" si="60"/>
        <v>_x000D_						{ chinese: `各种`, pinyin: `gè'zhǒng` },_x000D_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8" t="s">
        <v>382</v>
      </c>
      <c r="L398" s="6" t="s">
        <v>383</v>
      </c>
      <c r="M398" t="str">
        <f t="shared" si="61"/>
        <v/>
      </c>
      <c r="O398" t="str">
        <f t="shared" si="62"/>
        <v/>
      </c>
      <c r="Q398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8" s="3" t="str">
        <f t="shared" ca="1" si="64"/>
        <v>_x000D_						{ chinese: `俩`, pinyin: `liǎ` },_x000D_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8" t="s">
        <v>1784</v>
      </c>
      <c r="T398" s="6" t="s">
        <v>1785</v>
      </c>
      <c r="U398" t="str">
        <f t="shared" si="65"/>
        <v/>
      </c>
      <c r="W398" t="str">
        <f t="shared" si="66"/>
        <v/>
      </c>
    </row>
    <row r="399" spans="9:23" ht="11.4">
      <c r="I399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399" s="3" t="str">
        <f t="shared" ca="1" si="60"/>
        <v>_x000D_						{ chinese: `样`, pinyin: `yàng` },_x000D_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399" t="s">
        <v>388</v>
      </c>
      <c r="L399" s="6" t="s">
        <v>389</v>
      </c>
      <c r="M399" t="str">
        <f t="shared" si="61"/>
        <v/>
      </c>
      <c r="O399" t="str">
        <f t="shared" si="62"/>
        <v/>
      </c>
      <c r="Q399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399" s="3" t="str">
        <f t="shared" ca="1" si="64"/>
        <v>_x000D_						{ chinese: `但愿`, pinyin: `dàn'yuàn` },_x000D_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399" t="s">
        <v>1786</v>
      </c>
      <c r="T399" s="6" t="s">
        <v>1787</v>
      </c>
      <c r="U399" t="str">
        <f t="shared" si="65"/>
        <v/>
      </c>
      <c r="W399" t="str">
        <f t="shared" si="66"/>
        <v/>
      </c>
    </row>
    <row r="400" spans="9:23" ht="11.4">
      <c r="I400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0" s="3" t="str">
        <f t="shared" ca="1" si="60"/>
        <v>_x000D_						{ chinese: `伙伴`, pinyin: `huǒ'bàn` },_x000D_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400" t="s">
        <v>393</v>
      </c>
      <c r="L400" s="6" t="s">
        <v>394</v>
      </c>
      <c r="M400" t="str">
        <f t="shared" si="61"/>
        <v/>
      </c>
      <c r="O400" t="str">
        <f t="shared" si="62"/>
        <v/>
      </c>
      <c r="Q400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0" s="3" t="str">
        <f t="shared" ca="1" si="64"/>
        <v>_x000D_						{ chinese: `哭`, pinyin: `kū` },_x000D_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0" t="s">
        <v>1788</v>
      </c>
      <c r="T400" s="6" t="s">
        <v>1335</v>
      </c>
      <c r="U400" t="str">
        <f t="shared" si="65"/>
        <v/>
      </c>
      <c r="W400" t="str">
        <f t="shared" si="66"/>
        <v/>
      </c>
    </row>
    <row r="401" spans="9:23" ht="11.4">
      <c r="I401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1" s="3" t="str">
        <f t="shared" ca="1" si="60"/>
        <v>_x000D_						{ chinese: `这`, pinyin: `zhè` },_x000D_						{ chinese: `太阳`, pinyin: `tài'yáng` },_x000D_						{ chinese: `校`, pinyin: `xiào` },_x000D_						{ chinese: `金秋`, pinyin: `jīn'qiū` },_x000D_						{ chinese: `因为`, pinyin: `yīn'wéi` },</v>
      </c>
      <c r="K401" t="s">
        <v>416</v>
      </c>
      <c r="L401" s="6" t="s">
        <v>417</v>
      </c>
      <c r="M401" t="str">
        <f t="shared" si="61"/>
        <v/>
      </c>
      <c r="O401" t="str">
        <f t="shared" si="62"/>
        <v/>
      </c>
      <c r="Q401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1" s="3" t="str">
        <f t="shared" ca="1" si="64"/>
        <v>_x000D_						{ chinese: `取`, pinyin: `qǔ` },_x000D_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1" t="s">
        <v>1789</v>
      </c>
      <c r="T401" s="6" t="s">
        <v>1790</v>
      </c>
      <c r="U401" t="str">
        <f t="shared" si="65"/>
        <v/>
      </c>
      <c r="W401" t="str">
        <f t="shared" si="66"/>
        <v/>
      </c>
    </row>
    <row r="402" spans="9:23" ht="11.4">
      <c r="I402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2" s="3" t="str">
        <f t="shared" ca="1" si="60"/>
        <v>_x000D_						{ chinese: `太阳`, pinyin: `tài'yáng` },_x000D_						{ chinese: `校`, pinyin: `xiào` },_x000D_						{ chinese: `金秋`, pinyin: `jīn'qiū` },_x000D_						{ chinese: `因为`, pinyin: `yīn'wéi` },</v>
      </c>
      <c r="K402" t="s">
        <v>421</v>
      </c>
      <c r="L402" s="6" t="s">
        <v>422</v>
      </c>
      <c r="M402" t="str">
        <f t="shared" si="61"/>
        <v/>
      </c>
      <c r="O402" t="str">
        <f t="shared" si="62"/>
        <v/>
      </c>
      <c r="Q402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2" s="3" t="str">
        <f t="shared" ca="1" si="64"/>
        <v>_x000D_						{ chinese: `帮助`, pinyin: `bāng'zhù` },_x000D_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2" t="s">
        <v>1791</v>
      </c>
      <c r="T402" s="6" t="s">
        <v>1792</v>
      </c>
      <c r="U402" t="str">
        <f t="shared" si="65"/>
        <v/>
      </c>
      <c r="W402" t="str">
        <f t="shared" si="66"/>
        <v/>
      </c>
    </row>
    <row r="403" spans="9:23" ht="11.4">
      <c r="I403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3" s="3" t="str">
        <f t="shared" ca="1" si="60"/>
        <v>_x000D_						{ chinese: `校`, pinyin: `xiào` },_x000D_						{ chinese: `金秋`, pinyin: `jīn'qiū` },_x000D_						{ chinese: `因为`, pinyin: `yīn'wéi` },</v>
      </c>
      <c r="K403" t="s">
        <v>774</v>
      </c>
      <c r="L403" s="6" t="s">
        <v>775</v>
      </c>
      <c r="M403" t="str">
        <f t="shared" si="61"/>
        <v/>
      </c>
      <c r="O403" t="str">
        <f t="shared" si="62"/>
        <v/>
      </c>
      <c r="Q403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3" s="3" t="str">
        <f t="shared" ca="1" si="64"/>
        <v>_x000D_						{ chinese: `抽`, pinyin: `chōu` },_x000D_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3" t="s">
        <v>1793</v>
      </c>
      <c r="T403" s="6" t="s">
        <v>1794</v>
      </c>
      <c r="U403" t="str">
        <f t="shared" si="65"/>
        <v/>
      </c>
      <c r="W403" t="str">
        <f t="shared" si="66"/>
        <v/>
      </c>
    </row>
    <row r="404" spans="9:23" ht="11.4">
      <c r="I404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4" s="3" t="str">
        <f t="shared" ca="1" si="60"/>
        <v>_x000D_						{ chinese: `金秋`, pinyin: `jīn'qiū` },_x000D_						{ chinese: `因为`, pinyin: `yīn'wéi` },</v>
      </c>
      <c r="K404" t="s">
        <v>1795</v>
      </c>
      <c r="L404" s="6" t="s">
        <v>1796</v>
      </c>
      <c r="M404" t="str">
        <f t="shared" si="61"/>
        <v/>
      </c>
      <c r="O404" t="str">
        <f t="shared" si="62"/>
        <v/>
      </c>
      <c r="Q404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4" s="3" t="str">
        <f t="shared" ca="1" si="64"/>
        <v>_x000D_						{ chinese: `续`, pinyin: `xù` },_x000D_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4" t="s">
        <v>1797</v>
      </c>
      <c r="T404" s="6" t="s">
        <v>1798</v>
      </c>
      <c r="U404" t="str">
        <f t="shared" si="65"/>
        <v/>
      </c>
      <c r="W404" t="str">
        <f t="shared" si="66"/>
        <v/>
      </c>
    </row>
    <row r="405" spans="9:23" ht="11.4">
      <c r="I405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5" s="3" t="str">
        <f t="shared" ca="1" si="60"/>
        <v>_x000D_						{ chinese: `因为`, pinyin: `yīn'wéi` },</v>
      </c>
      <c r="K405" t="s">
        <v>1799</v>
      </c>
      <c r="L405" s="6" t="s">
        <v>1800</v>
      </c>
      <c r="M405" t="str">
        <f t="shared" si="61"/>
        <v/>
      </c>
      <c r="O405" t="str">
        <f t="shared" si="62"/>
        <v/>
      </c>
      <c r="Q405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5" s="3" t="str">
        <f t="shared" ca="1" si="64"/>
        <v>_x000D_						{ chinese: `使劲`, pinyin: `shǐ'jìn` },_x000D_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5" t="s">
        <v>1801</v>
      </c>
      <c r="T405" s="6" t="s">
        <v>1802</v>
      </c>
      <c r="U405" t="str">
        <f t="shared" si="65"/>
        <v/>
      </c>
      <c r="W405" t="str">
        <f t="shared" si="66"/>
        <v/>
      </c>
    </row>
    <row r="406" spans="9:23" ht="11.4">
      <c r="I406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6" s="3" t="str">
        <f t="shared" ca="1" si="60"/>
        <v/>
      </c>
      <c r="L406" s="6"/>
      <c r="M406" t="str">
        <f t="shared" si="61"/>
        <v/>
      </c>
      <c r="O406" t="str">
        <f t="shared" si="62"/>
        <v/>
      </c>
      <c r="Q406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6" s="3" t="str">
        <f t="shared" ca="1" si="64"/>
        <v>_x000D_						{ chinese: `秧`, pinyin: `yāng` },_x000D_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6" t="s">
        <v>1803</v>
      </c>
      <c r="T406" s="6" t="s">
        <v>1109</v>
      </c>
      <c r="U406" t="str">
        <f t="shared" si="65"/>
        <v/>
      </c>
      <c r="W406" t="str">
        <f t="shared" si="66"/>
        <v/>
      </c>
    </row>
    <row r="407" spans="9:23" ht="11.4">
      <c r="I407" s="2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7" s="3" t="str">
        <f t="shared" ca="1" si="60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},_x000D_					],_x000D_				},</v>
      </c>
      <c r="K407" t="s">
        <v>42</v>
      </c>
      <c r="L407" s="6" t="s">
        <v>43</v>
      </c>
      <c r="M407" t="str">
        <f t="shared" si="61"/>
        <v>Writing 3</v>
      </c>
      <c r="N407" t="s">
        <v>1804</v>
      </c>
      <c r="O407" t="str">
        <f t="shared" si="62"/>
        <v>寫字錶3</v>
      </c>
      <c r="Q407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7" s="3" t="str">
        <f t="shared" ca="1" si="64"/>
        <v>_x000D_						{ chinese: `表示`, pinyin: `biǎo'shì` },_x000D_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7" t="s">
        <v>1805</v>
      </c>
      <c r="T407" s="6" t="s">
        <v>1806</v>
      </c>
      <c r="U407" t="str">
        <f t="shared" si="65"/>
        <v/>
      </c>
      <c r="W407" t="str">
        <f t="shared" si="66"/>
        <v/>
      </c>
    </row>
    <row r="408" spans="9:23" ht="11.4">
      <c r="I408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8" s="3" t="str">
        <f t="shared" ca="1" si="60"/>
        <v>_x000D_						{ chinese: `地`, pinyin: `dì` },_x000D_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08" t="s">
        <v>18</v>
      </c>
      <c r="L408" s="6" t="s">
        <v>19</v>
      </c>
      <c r="M408" t="str">
        <f t="shared" si="61"/>
        <v/>
      </c>
      <c r="O408" t="str">
        <f t="shared" si="62"/>
        <v/>
      </c>
      <c r="Q408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8" s="3" t="str">
        <f t="shared" ca="1" si="64"/>
        <v>_x000D_						{ chinese: `摆`, pinyin: `bǎi` },_x000D_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8" t="s">
        <v>1807</v>
      </c>
      <c r="T408" s="6" t="s">
        <v>1499</v>
      </c>
      <c r="U408" t="str">
        <f t="shared" si="65"/>
        <v/>
      </c>
      <c r="W408" t="str">
        <f t="shared" si="66"/>
        <v/>
      </c>
    </row>
    <row r="409" spans="9:23" ht="11.4">
      <c r="I409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09" s="3" t="str">
        <f t="shared" ca="1" si="60"/>
        <v>_x000D_						{ chinese: `河`, pinyin: `hé` },_x000D_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09" t="s">
        <v>542</v>
      </c>
      <c r="L409" s="6" t="s">
        <v>167</v>
      </c>
      <c r="M409" t="str">
        <f t="shared" si="61"/>
        <v/>
      </c>
      <c r="O409" t="str">
        <f t="shared" si="62"/>
        <v/>
      </c>
      <c r="Q409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09" s="3" t="str">
        <f t="shared" ca="1" si="64"/>
        <v>_x000D_						{ chinese: `翻`, pinyin: `fān` },_x000D_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09" t="s">
        <v>1808</v>
      </c>
      <c r="T409" s="6" t="s">
        <v>317</v>
      </c>
      <c r="U409" t="str">
        <f t="shared" si="65"/>
        <v/>
      </c>
      <c r="W409" t="str">
        <f t="shared" si="66"/>
        <v/>
      </c>
    </row>
    <row r="410" spans="9:23" ht="11.4">
      <c r="I410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0" s="3" t="str">
        <f t="shared" ca="1" si="60"/>
        <v>_x000D_						{ chinese: `说`, pinyin: `shuō` },_x000D_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0" t="s">
        <v>573</v>
      </c>
      <c r="L410" s="6" t="s">
        <v>574</v>
      </c>
      <c r="M410" t="str">
        <f t="shared" si="61"/>
        <v/>
      </c>
      <c r="O410" t="str">
        <f t="shared" si="62"/>
        <v/>
      </c>
      <c r="Q410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0" s="3" t="str">
        <f t="shared" ca="1" si="64"/>
        <v>_x000D_						{ chinese: `仍`, pinyin: `réng` },_x000D_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10" t="s">
        <v>1809</v>
      </c>
      <c r="T410" s="6" t="s">
        <v>1810</v>
      </c>
      <c r="U410" t="str">
        <f t="shared" si="65"/>
        <v/>
      </c>
      <c r="W410" t="str">
        <f t="shared" si="66"/>
        <v/>
      </c>
    </row>
    <row r="411" spans="9:23" ht="11.4">
      <c r="I411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1" s="3" t="str">
        <f t="shared" ca="1" si="60"/>
        <v>_x000D_						{ chinese: `也`, pinyin: `yě` },_x000D_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1" t="s">
        <v>404</v>
      </c>
      <c r="L411" s="6" t="s">
        <v>405</v>
      </c>
      <c r="M411" t="str">
        <f t="shared" si="61"/>
        <v/>
      </c>
      <c r="O411" t="str">
        <f t="shared" si="62"/>
        <v/>
      </c>
      <c r="Q411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1" s="3" t="str">
        <f t="shared" ca="1" si="64"/>
        <v>_x000D_						{ chinese: `栽`, pinyin: `zāi` },_x000D_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11" t="s">
        <v>1811</v>
      </c>
      <c r="T411" s="6" t="s">
        <v>165</v>
      </c>
      <c r="U411" t="str">
        <f t="shared" si="65"/>
        <v/>
      </c>
      <c r="W411" t="str">
        <f t="shared" si="66"/>
        <v/>
      </c>
    </row>
    <row r="412" spans="9:23" ht="11.4">
      <c r="I412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2" s="3" t="str">
        <f t="shared" ca="1" si="60"/>
        <v>_x000D_						{ chinese: `听`, pinyin: `tīng` },_x000D_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2" t="s">
        <v>658</v>
      </c>
      <c r="L412" s="6" t="s">
        <v>659</v>
      </c>
      <c r="M412" t="str">
        <f t="shared" si="61"/>
        <v/>
      </c>
      <c r="O412" t="str">
        <f t="shared" si="62"/>
        <v/>
      </c>
      <c r="Q412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2" s="3" t="str">
        <f t="shared" ca="1" si="64"/>
        <v>_x000D_						{ chinese: `责`, pinyin: `zé` },_x000D_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12" t="s">
        <v>1812</v>
      </c>
      <c r="T412" s="6" t="s">
        <v>1494</v>
      </c>
      <c r="U412" t="str">
        <f t="shared" si="65"/>
        <v/>
      </c>
      <c r="W412" t="str">
        <f t="shared" si="66"/>
        <v/>
      </c>
    </row>
    <row r="413" spans="9:23" ht="11.4">
      <c r="I413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3" s="3" t="str">
        <f t="shared" ca="1" si="60"/>
        <v>_x000D_						{ chinese: `哥`, pinyin: `gē` },_x000D_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3" t="s">
        <v>1234</v>
      </c>
      <c r="L413" s="6" t="s">
        <v>850</v>
      </c>
      <c r="M413" t="str">
        <f t="shared" si="61"/>
        <v/>
      </c>
      <c r="O413" t="str">
        <f t="shared" si="62"/>
        <v/>
      </c>
      <c r="Q413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3" s="3" t="str">
        <f t="shared" ca="1" si="64"/>
        <v>_x000D_						{ chinese: `狼`, pinyin: `láng` },_x000D_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13" t="s">
        <v>1813</v>
      </c>
      <c r="T413" s="6" t="s">
        <v>1814</v>
      </c>
      <c r="U413" t="str">
        <f t="shared" si="65"/>
        <v/>
      </c>
      <c r="W413" t="str">
        <f t="shared" si="66"/>
        <v/>
      </c>
    </row>
    <row r="414" spans="9:23" ht="11.4">
      <c r="I414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4" s="3" t="str">
        <f t="shared" ca="1" si="60"/>
        <v>_x000D_						{ chinese: `单`, pinyin: `dān` },_x000D_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4" t="s">
        <v>1815</v>
      </c>
      <c r="L414" s="6" t="s">
        <v>1816</v>
      </c>
      <c r="M414" t="str">
        <f t="shared" si="61"/>
        <v/>
      </c>
      <c r="O414" t="str">
        <f t="shared" si="62"/>
        <v/>
      </c>
      <c r="Q414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4" s="3" t="str">
        <f t="shared" ca="1" si="64"/>
        <v>_x000D_						{ chinese: `猩`, pinyin: `xīng` },_x000D_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14" t="s">
        <v>1817</v>
      </c>
      <c r="T414" s="6" t="s">
        <v>527</v>
      </c>
      <c r="U414" t="str">
        <f t="shared" si="65"/>
        <v/>
      </c>
      <c r="W414" t="str">
        <f t="shared" si="66"/>
        <v/>
      </c>
    </row>
    <row r="415" spans="9:23" ht="11.4">
      <c r="I415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5" s="3" t="str">
        <f t="shared" ca="1" si="60"/>
        <v>_x000D_						{ chinese: `居`, pinyin: `jū` },_x000D_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5" t="s">
        <v>1818</v>
      </c>
      <c r="L415" s="6" t="s">
        <v>1819</v>
      </c>
      <c r="M415" t="str">
        <f t="shared" si="61"/>
        <v/>
      </c>
      <c r="O415" t="str">
        <f t="shared" si="62"/>
        <v/>
      </c>
      <c r="Q415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5" s="3" t="str">
        <f t="shared" ca="1" si="64"/>
        <v>_x000D_						{ chinese: `蛇`, pinyin: `shé` },_x000D_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15" t="s">
        <v>1820</v>
      </c>
      <c r="T415" s="6" t="s">
        <v>1503</v>
      </c>
      <c r="U415" t="str">
        <f t="shared" si="65"/>
        <v/>
      </c>
      <c r="W415" t="str">
        <f t="shared" si="66"/>
        <v/>
      </c>
    </row>
    <row r="416" spans="9:23" ht="11.4">
      <c r="I416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6" s="3" t="str">
        <f t="shared" ca="1" si="60"/>
        <v>_x000D_						{ chinese: `招呼`, pinyin: `zhāo'hu` },_x000D_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6" t="s">
        <v>615</v>
      </c>
      <c r="L416" s="6" t="s">
        <v>616</v>
      </c>
      <c r="M416" t="str">
        <f t="shared" si="61"/>
        <v/>
      </c>
      <c r="O416" t="str">
        <f t="shared" si="62"/>
        <v/>
      </c>
      <c r="Q416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6" s="3" t="str">
        <f t="shared" ca="1" si="64"/>
        <v>_x000D_						{ chinese: `鹤`, pinyin: `hè` },_x000D_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16" t="s">
        <v>1821</v>
      </c>
      <c r="T416" s="6" t="s">
        <v>1822</v>
      </c>
      <c r="U416" t="str">
        <f t="shared" si="65"/>
        <v/>
      </c>
      <c r="W416" t="str">
        <f t="shared" si="66"/>
        <v/>
      </c>
    </row>
    <row r="417" spans="9:23" ht="11.4">
      <c r="I417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7" s="3" t="str">
        <f t="shared" ca="1" si="60"/>
        <v>_x000D_						{ chinese: `快乐`, pinyin: `kuài'lè` },_x000D_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7" t="s">
        <v>1823</v>
      </c>
      <c r="L417" s="6" t="s">
        <v>1824</v>
      </c>
      <c r="M417" t="str">
        <f t="shared" si="61"/>
        <v/>
      </c>
      <c r="O417" t="str">
        <f t="shared" si="62"/>
        <v/>
      </c>
      <c r="Q417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7" s="3" t="str">
        <f t="shared" ca="1" si="64"/>
        <v>_x000D_						{ chinese: `鸽`, pinyin: `gē` },_x000D_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17" t="s">
        <v>1825</v>
      </c>
      <c r="T417" s="6" t="s">
        <v>850</v>
      </c>
      <c r="U417" t="str">
        <f t="shared" si="65"/>
        <v/>
      </c>
      <c r="W417" t="str">
        <f t="shared" si="66"/>
        <v/>
      </c>
    </row>
    <row r="418" spans="9:23" ht="11.4">
      <c r="I418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8" s="3" t="str">
        <f t="shared" ca="1" si="60"/>
        <v>_x000D_						{ chinese: `玩`, pinyin: `wán` },_x000D_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8" t="s">
        <v>1367</v>
      </c>
      <c r="L418" s="6" t="s">
        <v>802</v>
      </c>
      <c r="M418" t="str">
        <f t="shared" si="61"/>
        <v/>
      </c>
      <c r="O418" t="str">
        <f t="shared" si="62"/>
        <v/>
      </c>
      <c r="Q418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8" s="3" t="str">
        <f t="shared" ca="1" si="64"/>
        <v>_x000D_						{ chinese: `羚`, pinyin: `líng` },_x000D_						{ chinese: `蚯蚓`, pinyin: `qiū'yǐn` },_x000D_						{ chinese: `螃蟹`, pinyin: `páng'xiè` },_x000D_						{ chinese: `虾`, pinyin: `xiā` },_x000D_						{ chinese: `蚕`, pinyin: `cán` },</v>
      </c>
      <c r="S418" t="s">
        <v>1826</v>
      </c>
      <c r="T418" s="6" t="s">
        <v>486</v>
      </c>
      <c r="U418" t="str">
        <f t="shared" si="65"/>
        <v/>
      </c>
      <c r="W418" t="str">
        <f t="shared" si="66"/>
        <v/>
      </c>
    </row>
    <row r="419" spans="9:23" ht="11.4">
      <c r="I419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19" s="3" t="str">
        <f t="shared" ca="1" si="60"/>
        <v>_x000D_						{ chinese: `很`, pinyin: `hěn` },_x000D_						{ chinese: `当`, pinyin: `dāng` },_x000D_						{ chinese: `音`, pinyin: `yīn` },_x000D_						{ chinese: `讲`, pinyin: `jiǎng` },_x000D_						{ chinese: `行`, pinyin: `háng` },_x000D_						{ chinese: `许`, pinyin: `xǔ` },</v>
      </c>
      <c r="K419" t="s">
        <v>1158</v>
      </c>
      <c r="L419" s="6" t="s">
        <v>1159</v>
      </c>
      <c r="M419" t="str">
        <f t="shared" si="61"/>
        <v/>
      </c>
      <c r="O419" t="str">
        <f t="shared" si="62"/>
        <v/>
      </c>
      <c r="Q419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19" s="3" t="str">
        <f t="shared" ca="1" si="64"/>
        <v>_x000D_						{ chinese: `蚯蚓`, pinyin: `qiū'yǐn` },_x000D_						{ chinese: `螃蟹`, pinyin: `páng'xiè` },_x000D_						{ chinese: `虾`, pinyin: `xiā` },_x000D_						{ chinese: `蚕`, pinyin: `cán` },</v>
      </c>
      <c r="S419" t="s">
        <v>1827</v>
      </c>
      <c r="T419" s="6" t="s">
        <v>1828</v>
      </c>
      <c r="U419" t="str">
        <f t="shared" si="65"/>
        <v/>
      </c>
      <c r="W419" t="str">
        <f t="shared" si="66"/>
        <v/>
      </c>
    </row>
    <row r="420" spans="9:23" ht="11.4">
      <c r="I420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0" s="3" t="str">
        <f t="shared" ca="1" si="60"/>
        <v>_x000D_						{ chinese: `当`, pinyin: `dāng` },_x000D_						{ chinese: `音`, pinyin: `yīn` },_x000D_						{ chinese: `讲`, pinyin: `jiǎng` },_x000D_						{ chinese: `行`, pinyin: `háng` },_x000D_						{ chinese: `许`, pinyin: `xǔ` },</v>
      </c>
      <c r="K420" t="s">
        <v>1004</v>
      </c>
      <c r="L420" s="6" t="s">
        <v>1005</v>
      </c>
      <c r="M420" t="str">
        <f t="shared" si="61"/>
        <v/>
      </c>
      <c r="O420" t="str">
        <f t="shared" si="62"/>
        <v/>
      </c>
      <c r="Q420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0" s="3" t="str">
        <f t="shared" ca="1" si="64"/>
        <v>_x000D_						{ chinese: `螃蟹`, pinyin: `páng'xiè` },_x000D_						{ chinese: `虾`, pinyin: `xiā` },_x000D_						{ chinese: `蚕`, pinyin: `cán` },</v>
      </c>
      <c r="S420" t="s">
        <v>1829</v>
      </c>
      <c r="T420" s="6" t="s">
        <v>1830</v>
      </c>
      <c r="U420" t="str">
        <f t="shared" si="65"/>
        <v/>
      </c>
      <c r="W420" t="str">
        <f t="shared" si="66"/>
        <v/>
      </c>
    </row>
    <row r="421" spans="9:23" ht="11.4">
      <c r="I421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1" s="3" t="str">
        <f t="shared" ca="1" si="60"/>
        <v>_x000D_						{ chinese: `音`, pinyin: `yīn` },_x000D_						{ chinese: `讲`, pinyin: `jiǎng` },_x000D_						{ chinese: `行`, pinyin: `háng` },_x000D_						{ chinese: `许`, pinyin: `xǔ` },</v>
      </c>
      <c r="K421" t="s">
        <v>1831</v>
      </c>
      <c r="L421" s="6" t="s">
        <v>229</v>
      </c>
      <c r="M421" t="str">
        <f t="shared" si="61"/>
        <v/>
      </c>
      <c r="O421" t="str">
        <f t="shared" si="62"/>
        <v/>
      </c>
      <c r="Q421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1" s="3" t="str">
        <f t="shared" ca="1" si="64"/>
        <v>_x000D_						{ chinese: `虾`, pinyin: `xiā` },_x000D_						{ chinese: `蚕`, pinyin: `cán` },</v>
      </c>
      <c r="S421" t="s">
        <v>1832</v>
      </c>
      <c r="T421" s="6" t="s">
        <v>1833</v>
      </c>
      <c r="U421" t="str">
        <f t="shared" si="65"/>
        <v/>
      </c>
      <c r="W421" t="str">
        <f t="shared" si="66"/>
        <v/>
      </c>
    </row>
    <row r="422" spans="9:23" ht="11.4">
      <c r="I422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2" s="3" t="str">
        <f t="shared" ca="1" si="60"/>
        <v>_x000D_						{ chinese: `讲`, pinyin: `jiǎng` },_x000D_						{ chinese: `行`, pinyin: `háng` },_x000D_						{ chinese: `许`, pinyin: `xǔ` },</v>
      </c>
      <c r="K422" t="s">
        <v>651</v>
      </c>
      <c r="L422" s="6" t="s">
        <v>652</v>
      </c>
      <c r="M422" t="str">
        <f t="shared" si="61"/>
        <v/>
      </c>
      <c r="O422" t="str">
        <f t="shared" si="62"/>
        <v/>
      </c>
      <c r="Q422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2" s="3" t="str">
        <f t="shared" ca="1" si="64"/>
        <v>_x000D_						{ chinese: `蚕`, pinyin: `cán` },</v>
      </c>
      <c r="S422" t="s">
        <v>1834</v>
      </c>
      <c r="T422" s="6" t="s">
        <v>1835</v>
      </c>
      <c r="U422" t="str">
        <f t="shared" si="65"/>
        <v/>
      </c>
      <c r="W422" t="str">
        <f t="shared" si="66"/>
        <v/>
      </c>
    </row>
    <row r="423" spans="9:23" ht="11.4">
      <c r="I423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3" s="3" t="str">
        <f t="shared" ca="1" si="60"/>
        <v>_x000D_						{ chinese: `行`, pinyin: `háng` },_x000D_						{ chinese: `许`, pinyin: `xǔ` },</v>
      </c>
      <c r="K423" t="s">
        <v>547</v>
      </c>
      <c r="L423" s="6" t="s">
        <v>548</v>
      </c>
      <c r="M423" t="str">
        <f t="shared" si="61"/>
        <v/>
      </c>
      <c r="O423" t="str">
        <f t="shared" si="62"/>
        <v/>
      </c>
      <c r="Q423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3" s="3" t="str">
        <f t="shared" ca="1" si="64"/>
        <v/>
      </c>
      <c r="T423" s="6"/>
      <c r="U423" t="str">
        <f t="shared" si="65"/>
        <v xml:space="preserve"> </v>
      </c>
      <c r="V423" t="s">
        <v>311</v>
      </c>
      <c r="W423" t="str">
        <f t="shared" si="66"/>
        <v xml:space="preserve"> </v>
      </c>
    </row>
    <row r="424" spans="9:23" ht="11.4">
      <c r="I424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4" s="3" t="str">
        <f t="shared" ca="1" si="60"/>
        <v>_x000D_						{ chinese: `许`, pinyin: `xǔ` },</v>
      </c>
      <c r="K424" t="s">
        <v>1332</v>
      </c>
      <c r="L424" s="6" t="s">
        <v>1333</v>
      </c>
      <c r="M424" t="str">
        <f t="shared" si="61"/>
        <v/>
      </c>
      <c r="O424" t="str">
        <f t="shared" si="62"/>
        <v/>
      </c>
      <c r="Q424" s="2" t="str">
        <f t="shared" ca="1" si="63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4" s="3" t="str">
        <f t="shared" ca="1" si="64"/>
        <v>_x000D_				{_x000D_					names: { en: `Writing 1`, zh_cn: `写字表1`, zh_tw: `寫字錶1` },_x000D_					words: [_x000D_						{ chinese: `两`, pinyin: `liǎng` },_x000D_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},_x000D_					],_x000D_				},</v>
      </c>
      <c r="S424" t="s">
        <v>1836</v>
      </c>
      <c r="T424" s="6" t="s">
        <v>1837</v>
      </c>
      <c r="U424" t="str">
        <f t="shared" si="65"/>
        <v>Writing 1</v>
      </c>
      <c r="V424" t="s">
        <v>1709</v>
      </c>
      <c r="W424" t="str">
        <f t="shared" si="66"/>
        <v>寫字錶1</v>
      </c>
    </row>
    <row r="425" spans="9:23" ht="11.4">
      <c r="I425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5" s="3" t="str">
        <f t="shared" ca="1" si="60"/>
        <v/>
      </c>
      <c r="L425" s="6"/>
      <c r="M425" t="str">
        <f t="shared" si="61"/>
        <v/>
      </c>
      <c r="O425" t="str">
        <f t="shared" si="62"/>
        <v/>
      </c>
      <c r="Q425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5" s="3" t="str">
        <f t="shared" ca="1" si="64"/>
        <v>_x000D_						{ chinese: `哪`, pinyin: `nǎ` },_x000D_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25" t="s">
        <v>1291</v>
      </c>
      <c r="T425" s="6" t="s">
        <v>1416</v>
      </c>
      <c r="U425" t="str">
        <f t="shared" si="65"/>
        <v/>
      </c>
      <c r="W425" t="str">
        <f t="shared" si="66"/>
        <v/>
      </c>
    </row>
    <row r="426" spans="9:23" ht="11.4">
      <c r="I426" s="2" t="str">
        <f t="shared" ca="1" si="59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6" s="3" t="str">
        <f t="shared" ca="1" si="60"/>
        <v>_x000D_				{_x000D_					names: { en: `Writing 4`, zh_cn: `写字表4`, zh_tw: `寫字錶4` },_x000D_					words: [_x000D_						{ chinese: `思`, pinyin: `sī` },_x000D_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},_x000D_					],_x000D_				},</v>
      </c>
      <c r="K426" t="s">
        <v>705</v>
      </c>
      <c r="L426" s="6" t="s">
        <v>706</v>
      </c>
      <c r="M426" t="str">
        <f t="shared" si="61"/>
        <v>Writing 4</v>
      </c>
      <c r="N426" t="s">
        <v>1838</v>
      </c>
      <c r="O426" t="str">
        <f t="shared" si="62"/>
        <v>寫字錶4</v>
      </c>
      <c r="Q426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6" s="3" t="str">
        <f t="shared" ca="1" si="64"/>
        <v>_x000D_						{ chinese: `宽`, pinyin: `kuān` },_x000D_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26" t="s">
        <v>64</v>
      </c>
      <c r="T426" s="6" t="s">
        <v>65</v>
      </c>
      <c r="U426" t="str">
        <f t="shared" si="65"/>
        <v/>
      </c>
      <c r="W426" t="str">
        <f t="shared" si="66"/>
        <v/>
      </c>
    </row>
    <row r="427" spans="9:23" ht="11.4">
      <c r="I427" s="2" t="str">
        <f t="shared" ref="I427:I490" ca="1" si="67">IF(0=LEN(M427),OFFSET(I427, 1, 0), J427 &amp; IF(0=LEN(OFFSET(I427, 1, 0)), "",OFFSET(I427, 1, 0))) &amp; ""</f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7" s="3" t="str">
        <f t="shared" ca="1" si="60"/>
        <v>_x000D_						{ chinese: `床`, pinyin: `chuáng` },_x000D_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27" t="s">
        <v>710</v>
      </c>
      <c r="L427" s="6" t="s">
        <v>711</v>
      </c>
      <c r="M427" t="str">
        <f t="shared" si="61"/>
        <v/>
      </c>
      <c r="O427" t="str">
        <f t="shared" si="62"/>
        <v/>
      </c>
      <c r="Q427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7" s="3" t="str">
        <f t="shared" ca="1" si="64"/>
        <v>_x000D_						{ chinese: `顶`, pinyin: `dǐng` },_x000D_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27" t="s">
        <v>76</v>
      </c>
      <c r="T427" s="6" t="s">
        <v>77</v>
      </c>
      <c r="U427" t="str">
        <f t="shared" si="65"/>
        <v/>
      </c>
      <c r="W427" t="str">
        <f t="shared" si="66"/>
        <v/>
      </c>
    </row>
    <row r="428" spans="9:23" ht="11.4">
      <c r="I428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8" s="3" t="str">
        <f t="shared" ca="1" si="60"/>
        <v>_x000D_						{ chinese: `前`, pinyin: `qián` },_x000D_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28" t="s">
        <v>1839</v>
      </c>
      <c r="L428" s="6" t="s">
        <v>92</v>
      </c>
      <c r="M428" t="str">
        <f t="shared" si="61"/>
        <v/>
      </c>
      <c r="O428" t="str">
        <f t="shared" si="62"/>
        <v/>
      </c>
      <c r="Q428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8" s="3" t="str">
        <f t="shared" ca="1" si="64"/>
        <v>_x000D_						{ chinese: `眼睛`, pinyin: `yǎn'jīng` },_x000D_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28" t="s">
        <v>132</v>
      </c>
      <c r="T428" s="6" t="s">
        <v>133</v>
      </c>
      <c r="U428" t="str">
        <f t="shared" si="65"/>
        <v/>
      </c>
      <c r="W428" t="str">
        <f t="shared" si="66"/>
        <v/>
      </c>
    </row>
    <row r="429" spans="9:23" ht="11.4">
      <c r="I429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29" s="3" t="str">
        <f t="shared" ca="1" si="60"/>
        <v>_x000D_						{ chinese: `光`, pinyin: `guāng` },_x000D_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29" t="s">
        <v>715</v>
      </c>
      <c r="L429" s="6" t="s">
        <v>716</v>
      </c>
      <c r="M429" t="str">
        <f t="shared" si="61"/>
        <v/>
      </c>
      <c r="O429" t="str">
        <f t="shared" si="62"/>
        <v/>
      </c>
      <c r="Q429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29" s="3" t="str">
        <f t="shared" ca="1" si="64"/>
        <v>_x000D_						{ chinese: `肚皮`, pinyin: `dù'pí`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29" t="s">
        <v>1840</v>
      </c>
      <c r="T429" s="6" t="s">
        <v>1841</v>
      </c>
      <c r="U429" t="str">
        <f t="shared" si="65"/>
        <v/>
      </c>
      <c r="W429" t="str">
        <f t="shared" si="66"/>
        <v/>
      </c>
    </row>
    <row r="430" spans="9:23" ht="11.4">
      <c r="I430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0" s="3" t="str">
        <f t="shared" ca="1" si="60"/>
        <v>_x000D_						{ chinese: `低`, pinyin: `dī` },_x000D_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0" t="s">
        <v>737</v>
      </c>
      <c r="L430" s="6" t="s">
        <v>118</v>
      </c>
      <c r="M430" t="str">
        <f t="shared" si="61"/>
        <v/>
      </c>
      <c r="O430" t="str">
        <f t="shared" si="62"/>
        <v/>
      </c>
      <c r="Q430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0" s="3" t="str">
        <f t="shared" ca="1" si="64"/>
        <v>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0" t="s">
        <v>1362</v>
      </c>
      <c r="T430" s="6" t="s">
        <v>677</v>
      </c>
      <c r="U430" t="str">
        <f t="shared" si="65"/>
        <v/>
      </c>
      <c r="W430" t="str">
        <f t="shared" si="66"/>
        <v/>
      </c>
    </row>
    <row r="431" spans="9:23" ht="11.4">
      <c r="I431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1" s="3" t="str">
        <f t="shared" ca="1" si="60"/>
        <v>_x000D_						{ chinese: `故乡`, pinyin: `gù'xiāng`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1" t="s">
        <v>1842</v>
      </c>
      <c r="L431" s="6" t="s">
        <v>1843</v>
      </c>
      <c r="M431" t="str">
        <f t="shared" si="61"/>
        <v/>
      </c>
      <c r="O431" t="str">
        <f t="shared" si="62"/>
        <v/>
      </c>
      <c r="Q431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1" s="3" t="str">
        <f t="shared" ca="1" si="64"/>
        <v>_x000D_						{ chinese: `跳`, pinyin: `tiào` },_x000D_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1" t="s">
        <v>1844</v>
      </c>
      <c r="T431" s="6" t="s">
        <v>1845</v>
      </c>
      <c r="U431" t="str">
        <f t="shared" si="65"/>
        <v/>
      </c>
      <c r="W431" t="str">
        <f t="shared" si="66"/>
        <v/>
      </c>
    </row>
    <row r="432" spans="9:23" ht="11.4">
      <c r="I432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2" s="3" t="str">
        <f t="shared" ca="1" si="60"/>
        <v>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2" t="s">
        <v>649</v>
      </c>
      <c r="L432" s="6" t="s">
        <v>650</v>
      </c>
      <c r="M432" t="str">
        <f t="shared" si="61"/>
        <v/>
      </c>
      <c r="O432" t="str">
        <f t="shared" si="62"/>
        <v/>
      </c>
      <c r="Q432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2" s="3" t="str">
        <f t="shared" ca="1" si="64"/>
        <v>_x000D_						{ chinese: `变`, pinyin: `biàn` },_x000D_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2" t="s">
        <v>1404</v>
      </c>
      <c r="T432" s="6" t="s">
        <v>1405</v>
      </c>
      <c r="U432" t="str">
        <f t="shared" si="65"/>
        <v/>
      </c>
      <c r="W432" t="str">
        <f t="shared" si="66"/>
        <v/>
      </c>
    </row>
    <row r="433" spans="9:23" ht="11.4">
      <c r="I433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3" s="3" t="str">
        <f t="shared" ca="1" si="60"/>
        <v>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3" t="s">
        <v>759</v>
      </c>
      <c r="L433" s="6" t="s">
        <v>760</v>
      </c>
      <c r="M433" t="str">
        <f t="shared" si="61"/>
        <v/>
      </c>
      <c r="O433" t="str">
        <f t="shared" si="62"/>
        <v/>
      </c>
      <c r="Q433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3" s="3" t="str">
        <f t="shared" ca="1" si="64"/>
        <v>_x000D_						{ chinese: `极`, pinyin: `jí` },_x000D_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3" t="s">
        <v>99</v>
      </c>
      <c r="T433" s="6" t="s">
        <v>100</v>
      </c>
      <c r="U433" t="str">
        <f t="shared" si="65"/>
        <v/>
      </c>
      <c r="W433" t="str">
        <f t="shared" si="66"/>
        <v/>
      </c>
    </row>
    <row r="434" spans="9:23" ht="11.4">
      <c r="I434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4" s="3" t="str">
        <f t="shared" ca="1" si="60"/>
        <v>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4" t="s">
        <v>1846</v>
      </c>
      <c r="L434" s="6" t="s">
        <v>1847</v>
      </c>
      <c r="M434" t="str">
        <f t="shared" si="61"/>
        <v/>
      </c>
      <c r="O434" t="str">
        <f t="shared" si="62"/>
        <v/>
      </c>
      <c r="Q434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4" s="3" t="str">
        <f t="shared" ca="1" si="64"/>
        <v>_x000D_						{ chinese: `片`, pinyin: `piàn` },_x000D_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4" t="s">
        <v>459</v>
      </c>
      <c r="T434" s="6" t="s">
        <v>460</v>
      </c>
      <c r="U434" t="str">
        <f t="shared" si="65"/>
        <v/>
      </c>
      <c r="W434" t="str">
        <f t="shared" si="66"/>
        <v/>
      </c>
    </row>
    <row r="435" spans="9:23" ht="11.4">
      <c r="I435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5" s="3" t="str">
        <f t="shared" ca="1" si="60"/>
        <v>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5" t="s">
        <v>246</v>
      </c>
      <c r="L435" s="6" t="s">
        <v>247</v>
      </c>
      <c r="M435" t="str">
        <f t="shared" si="61"/>
        <v/>
      </c>
      <c r="O435" t="str">
        <f t="shared" si="62"/>
        <v/>
      </c>
      <c r="Q435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5" s="3" t="str">
        <f t="shared" ca="1" si="64"/>
        <v>_x000D_						{ chinese: `傍`, pinyin: `bàng` },_x000D_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5" t="s">
        <v>105</v>
      </c>
      <c r="T435" s="6" t="s">
        <v>106</v>
      </c>
      <c r="U435" t="str">
        <f t="shared" si="65"/>
        <v/>
      </c>
      <c r="W435" t="str">
        <f t="shared" si="66"/>
        <v/>
      </c>
    </row>
    <row r="436" spans="9:23" ht="11.4">
      <c r="I436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6" s="3" t="str">
        <f t="shared" ca="1" si="60"/>
        <v>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6" t="s">
        <v>874</v>
      </c>
      <c r="L436" s="6" t="s">
        <v>875</v>
      </c>
      <c r="M436" t="str">
        <f t="shared" si="61"/>
        <v/>
      </c>
      <c r="O436" t="str">
        <f t="shared" si="62"/>
        <v/>
      </c>
      <c r="Q436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6" s="3" t="str">
        <f t="shared" ca="1" si="64"/>
        <v>_x000D_						{ chinese: `海洋`, pinyin: `hǎi'yáng` },_x000D_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6" t="s">
        <v>1848</v>
      </c>
      <c r="T436" s="6" t="s">
        <v>1849</v>
      </c>
      <c r="U436" t="str">
        <f t="shared" si="65"/>
        <v/>
      </c>
      <c r="W436" t="str">
        <f t="shared" si="66"/>
        <v/>
      </c>
    </row>
    <row r="437" spans="9:23" ht="11.4">
      <c r="I437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7" s="3" t="str">
        <f t="shared" ca="1" si="60"/>
        <v>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7" t="s">
        <v>1192</v>
      </c>
      <c r="L437" s="6" t="s">
        <v>775</v>
      </c>
      <c r="M437" t="str">
        <f t="shared" si="61"/>
        <v/>
      </c>
      <c r="O437" t="str">
        <f t="shared" si="62"/>
        <v/>
      </c>
      <c r="Q437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7" s="3" t="str">
        <f t="shared" ca="1" si="64"/>
        <v>_x000D_						{ chinese: `作`, pinyin: `zuò` },_x000D_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7" t="s">
        <v>1850</v>
      </c>
      <c r="T437" s="6" t="s">
        <v>120</v>
      </c>
      <c r="U437" t="str">
        <f t="shared" si="65"/>
        <v/>
      </c>
      <c r="W437" t="str">
        <f t="shared" si="66"/>
        <v/>
      </c>
    </row>
    <row r="438" spans="9:23" ht="11.4">
      <c r="I438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8" s="3" t="str">
        <f t="shared" ca="1" si="60"/>
        <v>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8" t="s">
        <v>372</v>
      </c>
      <c r="L438" s="6" t="s">
        <v>373</v>
      </c>
      <c r="M438" t="str">
        <f t="shared" si="61"/>
        <v/>
      </c>
      <c r="O438" t="str">
        <f t="shared" si="62"/>
        <v/>
      </c>
      <c r="Q438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8" s="3" t="str">
        <f t="shared" ca="1" si="64"/>
        <v>_x000D_						{ chinese: `坏`, pinyin: `huài` },_x000D_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8" t="s">
        <v>140</v>
      </c>
      <c r="T438" s="6" t="s">
        <v>141</v>
      </c>
      <c r="U438" t="str">
        <f t="shared" si="65"/>
        <v/>
      </c>
      <c r="W438" t="str">
        <f t="shared" si="66"/>
        <v/>
      </c>
    </row>
    <row r="439" spans="9:23" ht="11.4">
      <c r="I439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39" s="3" t="str">
        <f t="shared" ca="1" si="60"/>
        <v>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39" t="s">
        <v>870</v>
      </c>
      <c r="L439" s="6" t="s">
        <v>73</v>
      </c>
      <c r="M439" t="str">
        <f t="shared" si="61"/>
        <v/>
      </c>
      <c r="O439" t="str">
        <f t="shared" si="62"/>
        <v/>
      </c>
      <c r="Q439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39" s="3" t="str">
        <f t="shared" ca="1" si="64"/>
        <v>_x000D_						{ chinese: `给`, pinyin: `gěi` },_x000D_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39" t="s">
        <v>998</v>
      </c>
      <c r="T439" s="6" t="s">
        <v>999</v>
      </c>
      <c r="U439" t="str">
        <f t="shared" si="65"/>
        <v/>
      </c>
      <c r="W439" t="str">
        <f t="shared" si="66"/>
        <v/>
      </c>
    </row>
    <row r="440" spans="9:23" ht="11.4">
      <c r="I440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0" s="3" t="str">
        <f t="shared" ca="1" si="60"/>
        <v>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40" t="s">
        <v>813</v>
      </c>
      <c r="L440" s="6" t="s">
        <v>814</v>
      </c>
      <c r="M440" t="str">
        <f t="shared" si="61"/>
        <v/>
      </c>
      <c r="O440" t="str">
        <f t="shared" si="62"/>
        <v/>
      </c>
      <c r="Q440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0" s="3" t="str">
        <f t="shared" ca="1" si="64"/>
        <v>_x000D_						{ chinese: `带`, pinyin: `dài` },_x000D_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40" t="s">
        <v>851</v>
      </c>
      <c r="T440" s="6" t="s">
        <v>534</v>
      </c>
      <c r="U440" t="str">
        <f t="shared" si="65"/>
        <v/>
      </c>
      <c r="W440" t="str">
        <f t="shared" si="66"/>
        <v/>
      </c>
    </row>
    <row r="441" spans="9:23" ht="11.4">
      <c r="I441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1" s="3" t="str">
        <f t="shared" ca="1" si="60"/>
        <v>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41" t="s">
        <v>1851</v>
      </c>
      <c r="L441" s="6" t="s">
        <v>699</v>
      </c>
      <c r="M441" t="str">
        <f t="shared" si="61"/>
        <v/>
      </c>
      <c r="O441" t="str">
        <f t="shared" si="62"/>
        <v/>
      </c>
      <c r="Q441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1" s="3" t="str">
        <f t="shared" ca="1" si="64"/>
        <v>_x000D_						{ chinese: `法`, pinyin: `fǎ` },_x000D_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41" t="s">
        <v>1336</v>
      </c>
      <c r="T441" s="6" t="s">
        <v>1337</v>
      </c>
      <c r="U441" t="str">
        <f t="shared" si="65"/>
        <v/>
      </c>
      <c r="W441" t="str">
        <f t="shared" si="66"/>
        <v/>
      </c>
    </row>
    <row r="442" spans="9:23" ht="11.4">
      <c r="I442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2" s="3" t="str">
        <f t="shared" ca="1" si="60"/>
        <v>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42" t="s">
        <v>825</v>
      </c>
      <c r="L442" s="6" t="s">
        <v>826</v>
      </c>
      <c r="M442" t="str">
        <f t="shared" si="61"/>
        <v/>
      </c>
      <c r="O442" t="str">
        <f t="shared" si="62"/>
        <v/>
      </c>
      <c r="Q442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2" s="3" t="str">
        <f t="shared" ca="1" si="64"/>
        <v>_x000D_						{ chinese: `如`, pinyin: `rú` },_x000D_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42" t="s">
        <v>182</v>
      </c>
      <c r="T442" s="6" t="s">
        <v>183</v>
      </c>
      <c r="U442" t="str">
        <f t="shared" si="65"/>
        <v/>
      </c>
      <c r="W442" t="str">
        <f t="shared" si="66"/>
        <v/>
      </c>
    </row>
    <row r="443" spans="9:23" ht="11.4">
      <c r="I443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3" s="3" t="str">
        <f t="shared" ca="1" si="60"/>
        <v>_x000D_						{ chinese: `真`, pinyin: `zhēn` },_x000D_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43" t="s">
        <v>1110</v>
      </c>
      <c r="L443" s="6" t="s">
        <v>1111</v>
      </c>
      <c r="M443" t="str">
        <f t="shared" si="61"/>
        <v/>
      </c>
      <c r="O443" t="str">
        <f t="shared" si="62"/>
        <v/>
      </c>
      <c r="Q443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3" s="3" t="str">
        <f t="shared" ca="1" si="64"/>
        <v>_x000D_						{ chinese: `公`, pinyin: `gōng` },_x000D_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43" t="s">
        <v>969</v>
      </c>
      <c r="T443" s="6" t="s">
        <v>970</v>
      </c>
      <c r="U443" t="str">
        <f t="shared" si="65"/>
        <v/>
      </c>
      <c r="W443" t="str">
        <f t="shared" si="66"/>
        <v/>
      </c>
    </row>
    <row r="444" spans="9:23" ht="11.4">
      <c r="I444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4" s="3" t="str">
        <f t="shared" ca="1" si="60"/>
        <v>_x000D_						{ chinese: `分`, pinyin: `fēn` },_x000D_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44" t="s">
        <v>835</v>
      </c>
      <c r="L444" s="6" t="s">
        <v>207</v>
      </c>
      <c r="M444" t="str">
        <f t="shared" si="61"/>
        <v/>
      </c>
      <c r="O444" t="str">
        <f t="shared" si="62"/>
        <v/>
      </c>
      <c r="Q444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4" s="3" t="str">
        <f t="shared" ca="1" si="64"/>
        <v>_x000D_						{ chinese: `它`, pinyin: `tā` },_x000D_						{ chinese: `娃`, pinyin: `wá` },_x000D_						{ chinese: `她`, pinyin: `tā` },_x000D_						{ chinese: `毛`, pinyin: `máo` },_x000D_						{ chinese: `更`, pinyin: `gèng` },_x000D_						{ chinese: `知识`, pinyin: `zhī'shi` },</v>
      </c>
      <c r="S444" t="s">
        <v>918</v>
      </c>
      <c r="T444" s="6" t="s">
        <v>43</v>
      </c>
      <c r="U444" t="str">
        <f t="shared" si="65"/>
        <v/>
      </c>
      <c r="W444" t="str">
        <f t="shared" si="66"/>
        <v/>
      </c>
    </row>
    <row r="445" spans="9:23" ht="11.4">
      <c r="I445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5" s="3" t="str">
        <f t="shared" ca="1" si="60"/>
        <v>_x000D_						{ chinese: `豆`, pinyin: `dòu` },_x000D_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45" t="s">
        <v>840</v>
      </c>
      <c r="L445" s="6" t="s">
        <v>841</v>
      </c>
      <c r="M445" t="str">
        <f t="shared" si="61"/>
        <v/>
      </c>
      <c r="O445" t="str">
        <f t="shared" si="62"/>
        <v/>
      </c>
      <c r="Q445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5" s="3" t="str">
        <f t="shared" ca="1" si="64"/>
        <v>_x000D_						{ chinese: `娃`, pinyin: `wá` },_x000D_						{ chinese: `她`, pinyin: `tā` },_x000D_						{ chinese: `毛`, pinyin: `máo` },_x000D_						{ chinese: `更`, pinyin: `gèng` },_x000D_						{ chinese: `知识`, pinyin: `zhī'shi` },</v>
      </c>
      <c r="S445" t="s">
        <v>1212</v>
      </c>
      <c r="T445" s="6" t="s">
        <v>1213</v>
      </c>
      <c r="U445" t="str">
        <f t="shared" si="65"/>
        <v/>
      </c>
      <c r="W445" t="str">
        <f t="shared" si="66"/>
        <v/>
      </c>
    </row>
    <row r="446" spans="9:23" ht="11.4">
      <c r="I446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6" s="3" t="str">
        <f t="shared" ca="1" si="60"/>
        <v>_x000D_						{ chinese: `那`, pinyin: `nà` },_x000D_						{ chinese: `看到`, pinyin: `kàn'dào` },_x000D_						{ chinese: `高兴`, pinyin: `gāo'xìng` },_x000D_						{ chinese: `千`, pinyin: `qiān` },_x000D_						{ chinese: `成`, pinyin: `chéng` },</v>
      </c>
      <c r="K446" t="s">
        <v>1098</v>
      </c>
      <c r="L446" s="6" t="s">
        <v>1099</v>
      </c>
      <c r="M446" t="str">
        <f t="shared" si="61"/>
        <v/>
      </c>
      <c r="O446" t="str">
        <f t="shared" si="62"/>
        <v/>
      </c>
      <c r="Q446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6" s="3" t="str">
        <f t="shared" ca="1" si="64"/>
        <v>_x000D_						{ chinese: `她`, pinyin: `tā` },_x000D_						{ chinese: `毛`, pinyin: `máo` },_x000D_						{ chinese: `更`, pinyin: `gèng` },_x000D_						{ chinese: `知识`, pinyin: `zhī'shi` },</v>
      </c>
      <c r="S446" t="s">
        <v>1430</v>
      </c>
      <c r="T446" s="6" t="s">
        <v>43</v>
      </c>
      <c r="U446" t="str">
        <f t="shared" si="65"/>
        <v/>
      </c>
      <c r="W446" t="str">
        <f t="shared" si="66"/>
        <v/>
      </c>
    </row>
    <row r="447" spans="9:23" ht="11.4">
      <c r="I447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7" s="3" t="str">
        <f t="shared" ca="1" si="60"/>
        <v>_x000D_						{ chinese: `看到`, pinyin: `kàn'dào` },_x000D_						{ chinese: `高兴`, pinyin: `gāo'xìng` },_x000D_						{ chinese: `千`, pinyin: `qiān` },_x000D_						{ chinese: `成`, pinyin: `chéng` },</v>
      </c>
      <c r="K447" t="s">
        <v>1852</v>
      </c>
      <c r="L447" s="6" t="s">
        <v>1853</v>
      </c>
      <c r="M447" t="str">
        <f t="shared" si="61"/>
        <v/>
      </c>
      <c r="O447" t="str">
        <f t="shared" si="62"/>
        <v/>
      </c>
      <c r="Q447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7" s="3" t="str">
        <f t="shared" ca="1" si="64"/>
        <v>_x000D_						{ chinese: `毛`, pinyin: `máo` },_x000D_						{ chinese: `更`, pinyin: `gèng` },_x000D_						{ chinese: `知识`, pinyin: `zhī'shi` },</v>
      </c>
      <c r="S447" t="s">
        <v>1854</v>
      </c>
      <c r="T447" s="6" t="s">
        <v>1855</v>
      </c>
      <c r="U447" t="str">
        <f t="shared" si="65"/>
        <v/>
      </c>
      <c r="W447" t="str">
        <f t="shared" si="66"/>
        <v/>
      </c>
    </row>
    <row r="448" spans="9:23" ht="11.4">
      <c r="I448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8" s="3" t="str">
        <f t="shared" ca="1" si="60"/>
        <v>_x000D_						{ chinese: `高兴`, pinyin: `gāo'xìng` },_x000D_						{ chinese: `千`, pinyin: `qiān` },_x000D_						{ chinese: `成`, pinyin: `chéng` },</v>
      </c>
      <c r="K448" t="s">
        <v>1856</v>
      </c>
      <c r="L448" s="6" t="s">
        <v>1857</v>
      </c>
      <c r="M448" t="str">
        <f t="shared" si="61"/>
        <v/>
      </c>
      <c r="O448" t="str">
        <f t="shared" si="62"/>
        <v/>
      </c>
      <c r="Q448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8" s="3" t="str">
        <f t="shared" ca="1" si="64"/>
        <v>_x000D_						{ chinese: `更`, pinyin: `gèng` },_x000D_						{ chinese: `知识`, pinyin: `zhī'shi` },</v>
      </c>
      <c r="S448" t="s">
        <v>1068</v>
      </c>
      <c r="T448" s="6" t="s">
        <v>1069</v>
      </c>
      <c r="U448" t="str">
        <f t="shared" si="65"/>
        <v/>
      </c>
      <c r="W448" t="str">
        <f t="shared" si="66"/>
        <v/>
      </c>
    </row>
    <row r="449" spans="9:23" ht="11.4">
      <c r="I449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49" s="3" t="str">
        <f t="shared" ca="1" si="60"/>
        <v>_x000D_						{ chinese: `千`, pinyin: `qiān` },_x000D_						{ chinese: `成`, pinyin: `chéng` },</v>
      </c>
      <c r="K449" t="s">
        <v>924</v>
      </c>
      <c r="L449" s="6" t="s">
        <v>502</v>
      </c>
      <c r="M449" t="str">
        <f t="shared" si="61"/>
        <v/>
      </c>
      <c r="O449" t="str">
        <f t="shared" si="62"/>
        <v/>
      </c>
      <c r="Q449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49" s="3" t="str">
        <f t="shared" ca="1" si="64"/>
        <v>_x000D_						{ chinese: `知识`, pinyin: `zhī'shi` },</v>
      </c>
      <c r="S449" t="s">
        <v>1858</v>
      </c>
      <c r="T449" s="6" t="s">
        <v>1859</v>
      </c>
      <c r="U449" t="str">
        <f t="shared" si="65"/>
        <v/>
      </c>
      <c r="W449" t="str">
        <f t="shared" si="66"/>
        <v/>
      </c>
    </row>
    <row r="450" spans="9:23" ht="11.4">
      <c r="I450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0" s="3" t="str">
        <f t="shared" ca="1" si="60"/>
        <v>_x000D_						{ chinese: `成`, pinyin: `chéng` },</v>
      </c>
      <c r="K450" t="s">
        <v>1026</v>
      </c>
      <c r="L450" s="6" t="s">
        <v>1027</v>
      </c>
      <c r="M450" t="str">
        <f t="shared" si="61"/>
        <v/>
      </c>
      <c r="O450" t="str">
        <f t="shared" si="62"/>
        <v/>
      </c>
      <c r="Q450" s="2" t="str">
        <f t="shared" ca="1" si="63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0" s="3" t="str">
        <f t="shared" ca="1" si="64"/>
        <v/>
      </c>
      <c r="T450" s="6"/>
      <c r="U450" t="str">
        <f t="shared" si="65"/>
        <v xml:space="preserve"> </v>
      </c>
      <c r="V450" t="s">
        <v>311</v>
      </c>
      <c r="W450" t="str">
        <f t="shared" si="66"/>
        <v xml:space="preserve"> </v>
      </c>
    </row>
    <row r="451" spans="9:23" ht="11.4">
      <c r="I451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1" s="3" t="str">
        <f t="shared" ref="J451:J514" ca="1" si="68">IF(0=LEN(K451),"",IF(0=LEN(M451), "", CHAR(13) &amp; REPT(CHAR(9), 4) &amp; "{" &amp; CHAR(13) &amp; REPT(CHAR(9), 5) &amp; "names: { en: `"&amp;M451&amp;"`, zh_cn: `"&amp;N451&amp;"`, zh_tw: `"&amp;O451&amp;"` }," &amp; CHAR(13) &amp; REPT(CHAR(9), 5) &amp; "words: [") &amp; CHAR(13) &amp; REPT(CHAR(9),6)&amp;"{ chinese: `"&amp;K451&amp;"`, pinyin: `"&amp;L451&amp;"` }," &amp; IF(0=LEN(OFFSET(K451,1,0)), "", OFFSET(J451, 1, 0)) &amp; IF(0=LEN(M451),"",CHAR(13) &amp; REPT(CHAR(9), 5) &amp; "]," &amp; CHAR(13) &amp; REPT(CHAR(9), 4) &amp; "},"))</f>
        <v/>
      </c>
      <c r="L451" s="6"/>
      <c r="M451" t="str">
        <f t="shared" ref="M451:M514" si="69">SUBSTITUTE(SUBSTITUTE(N451,"识字表", "Literacy "),"写字表","Writing ")</f>
        <v/>
      </c>
      <c r="O451" t="str">
        <f t="shared" si="62"/>
        <v/>
      </c>
      <c r="Q451" s="2" t="str">
        <f t="shared" ref="Q451:Q514" ca="1" si="70">IF(0=LEN(U451),OFFSET(Q451, 1, 0), R451 &amp; IF(0=LEN(OFFSET(Q451, 1, 0)), "",OFFSET(Q451, 1, 0))) &amp; ""</f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1" s="3" t="str">
        <f t="shared" ref="R451:R514" ca="1" si="71">IF(0=LEN(S451),"",IF(0=LEN(U451), "", CHAR(13) &amp; REPT(CHAR(9), 4) &amp; "{" &amp; CHAR(13) &amp; REPT(CHAR(9), 5) &amp; "names: { en: `"&amp;U451&amp;"`, zh_cn: `"&amp;V451&amp;"`, zh_tw: `"&amp;W451&amp;"` }," &amp; CHAR(13) &amp; REPT(CHAR(9), 5) &amp; "words: [") &amp; CHAR(13) &amp; REPT(CHAR(9),6)&amp;"{ chinese: `"&amp;S451&amp;"`, pinyin: `"&amp;T451&amp;"` }," &amp; IF(0=LEN(OFFSET(S451,1,0)), "", OFFSET(R451, 1, 0)) &amp; IF(0=LEN(U451),"",CHAR(13) &amp; REPT(CHAR(9), 5) &amp; "]," &amp; CHAR(13) &amp; REPT(CHAR(9), 4) &amp; "},"))</f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},_x000D_					],_x000D_				},</v>
      </c>
      <c r="S451" t="s">
        <v>1314</v>
      </c>
      <c r="T451" s="6" t="s">
        <v>1315</v>
      </c>
      <c r="U451" t="str">
        <f t="shared" ref="U451:U514" si="72">SUBSTITUTE(SUBSTITUTE(SUBSTITUTE(V451,"识字表", "Literacy "),"写字表","Writing "),"词语","Words ")</f>
        <v>Writing 2</v>
      </c>
      <c r="V451" t="s">
        <v>1759</v>
      </c>
      <c r="W451" t="str">
        <f t="shared" ref="W451:W514" si="73">SUBSTITUTE(SUBSTITUTE(SUBSTITUTE(V451,"识字表", "識字錶"),"写字表","寫字錶"),"词语","詞語")</f>
        <v>寫字錶2</v>
      </c>
    </row>
    <row r="452" spans="9:23" ht="11.4">
      <c r="I452" s="2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2" s="3" t="str">
        <f t="shared" ca="1" si="6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},_x000D_					],_x000D_				},</v>
      </c>
      <c r="K452" t="s">
        <v>831</v>
      </c>
      <c r="L452" s="6" t="s">
        <v>568</v>
      </c>
      <c r="M452" t="str">
        <f t="shared" si="69"/>
        <v>Writing 5</v>
      </c>
      <c r="N452" t="s">
        <v>1860</v>
      </c>
      <c r="O452" t="str">
        <f t="shared" ref="O452:O515" si="74">SUBSTITUTE(SUBSTITUTE(N452,"识字表", "識字錶"),"写字表","寫字錶")</f>
        <v>寫字錶5</v>
      </c>
      <c r="Q452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2" s="3" t="str">
        <f t="shared" ca="1" si="71"/>
        <v>_x000D_						{ chinese: `园`, pinyin: `yuán` },_x000D_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52" t="s">
        <v>340</v>
      </c>
      <c r="T452" s="6" t="s">
        <v>341</v>
      </c>
      <c r="U452" t="str">
        <f t="shared" si="72"/>
        <v/>
      </c>
      <c r="W452" t="str">
        <f t="shared" si="73"/>
        <v/>
      </c>
    </row>
    <row r="453" spans="9:23" ht="11.4">
      <c r="I453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3" s="3" t="str">
        <f t="shared" ca="1" si="68"/>
        <v>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53" t="s">
        <v>982</v>
      </c>
      <c r="L453" s="6" t="s">
        <v>983</v>
      </c>
      <c r="M453" t="str">
        <f t="shared" si="69"/>
        <v/>
      </c>
      <c r="O453" t="str">
        <f t="shared" si="74"/>
        <v/>
      </c>
      <c r="Q453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3" s="3" t="str">
        <f t="shared" ca="1" si="71"/>
        <v>_x000D_						{ chinese: `桥`, pinyin: `qiáo` },_x000D_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53" t="s">
        <v>370</v>
      </c>
      <c r="T453" s="6" t="s">
        <v>371</v>
      </c>
      <c r="U453" t="str">
        <f t="shared" si="72"/>
        <v/>
      </c>
      <c r="W453" t="str">
        <f t="shared" si="73"/>
        <v/>
      </c>
    </row>
    <row r="454" spans="9:23" ht="11.4">
      <c r="I454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4" s="3" t="str">
        <f t="shared" ca="1" si="68"/>
        <v>_x000D_						{ chinese: `造`, pinyin: `zào` },_x000D_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54" t="s">
        <v>994</v>
      </c>
      <c r="L454" s="6" t="s">
        <v>995</v>
      </c>
      <c r="M454" t="str">
        <f t="shared" si="69"/>
        <v/>
      </c>
      <c r="O454" t="str">
        <f t="shared" si="74"/>
        <v/>
      </c>
      <c r="Q454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4" s="3" t="str">
        <f t="shared" ca="1" si="71"/>
        <v>_x000D_						{ chinese: `群`, pinyin: `qún` },_x000D_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54" t="s">
        <v>1261</v>
      </c>
      <c r="T454" s="6" t="s">
        <v>929</v>
      </c>
      <c r="U454" t="str">
        <f t="shared" si="72"/>
        <v/>
      </c>
      <c r="W454" t="str">
        <f t="shared" si="73"/>
        <v/>
      </c>
    </row>
    <row r="455" spans="9:23" ht="11.4">
      <c r="I455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5" s="3" t="str">
        <f t="shared" ca="1" si="68"/>
        <v>_x000D_						{ chinese: `运`, pinyin: `yùn` },_x000D_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55" t="s">
        <v>690</v>
      </c>
      <c r="L455" s="6" t="s">
        <v>691</v>
      </c>
      <c r="M455" t="str">
        <f t="shared" si="69"/>
        <v/>
      </c>
      <c r="O455" t="str">
        <f t="shared" si="74"/>
        <v/>
      </c>
      <c r="Q455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5" s="3" t="str">
        <f t="shared" ca="1" si="71"/>
        <v>_x000D_						{ chinese: `队旗`, pinyin: `duì'qí` },_x000D_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55" t="s">
        <v>1861</v>
      </c>
      <c r="T455" s="6" t="s">
        <v>1862</v>
      </c>
      <c r="U455" t="str">
        <f t="shared" si="72"/>
        <v/>
      </c>
      <c r="W455" t="str">
        <f t="shared" si="73"/>
        <v/>
      </c>
    </row>
    <row r="456" spans="9:23" ht="11.4">
      <c r="I456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6" s="3" t="str">
        <f t="shared" ca="1" si="68"/>
        <v>_x000D_						{ chinese: `池`, pinyin: `chí` },_x000D_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56" t="s">
        <v>44</v>
      </c>
      <c r="L456" s="6" t="s">
        <v>45</v>
      </c>
      <c r="M456" t="str">
        <f t="shared" si="69"/>
        <v/>
      </c>
      <c r="O456" t="str">
        <f t="shared" si="74"/>
        <v/>
      </c>
      <c r="Q456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6" s="3" t="str">
        <f t="shared" ca="1" si="71"/>
        <v>_x000D_						{ chinese: `铜号`, pinyin: `tóng'hào` },_x000D_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56" t="s">
        <v>357</v>
      </c>
      <c r="T456" s="6" t="s">
        <v>358</v>
      </c>
      <c r="U456" t="str">
        <f t="shared" si="72"/>
        <v/>
      </c>
      <c r="W456" t="str">
        <f t="shared" si="73"/>
        <v/>
      </c>
    </row>
    <row r="457" spans="9:23" ht="11.4">
      <c r="I457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7" s="3" t="str">
        <f t="shared" ca="1" si="68"/>
        <v>_x000D_						{ chinese: `欢`, pinyin: `huān` },_x000D_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57" t="s">
        <v>1863</v>
      </c>
      <c r="L457" s="6" t="s">
        <v>1864</v>
      </c>
      <c r="M457" t="str">
        <f t="shared" si="69"/>
        <v/>
      </c>
      <c r="O457" t="str">
        <f t="shared" si="74"/>
        <v/>
      </c>
      <c r="Q457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7" s="3" t="str">
        <f t="shared" ca="1" si="71"/>
        <v>_x000D_						{ chinese: `领`, pinyin: `lǐng` },_x000D_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57" t="s">
        <v>1646</v>
      </c>
      <c r="T457" s="6" t="s">
        <v>1647</v>
      </c>
      <c r="U457" t="str">
        <f t="shared" si="72"/>
        <v/>
      </c>
      <c r="W457" t="str">
        <f t="shared" si="73"/>
        <v/>
      </c>
    </row>
    <row r="458" spans="9:23" ht="11.4">
      <c r="I458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8" s="3" t="str">
        <f t="shared" ca="1" si="68"/>
        <v>_x000D_						{ chinese: `网`, pinyin: `wǎng` },_x000D_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58" t="s">
        <v>1865</v>
      </c>
      <c r="L458" s="6" t="s">
        <v>754</v>
      </c>
      <c r="M458" t="str">
        <f t="shared" si="69"/>
        <v/>
      </c>
      <c r="O458" t="str">
        <f t="shared" si="74"/>
        <v/>
      </c>
      <c r="Q458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8" s="3" t="str">
        <f t="shared" ca="1" si="71"/>
        <v>_x000D_						{ chinese: `巾`, pinyin: `jīn` },_x000D_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58" t="s">
        <v>1695</v>
      </c>
      <c r="T458" s="6" t="s">
        <v>1230</v>
      </c>
      <c r="U458" t="str">
        <f t="shared" si="72"/>
        <v/>
      </c>
      <c r="W458" t="str">
        <f t="shared" si="73"/>
        <v/>
      </c>
    </row>
    <row r="459" spans="9:23" ht="11.4">
      <c r="I459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59" s="3" t="str">
        <f t="shared" ca="1" si="68"/>
        <v>_x000D_						{ chinese: `古`, pinyin: `gǔ` },_x000D_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59" t="s">
        <v>74</v>
      </c>
      <c r="L459" s="6" t="s">
        <v>75</v>
      </c>
      <c r="M459" t="str">
        <f t="shared" si="69"/>
        <v/>
      </c>
      <c r="O459" t="str">
        <f t="shared" si="74"/>
        <v/>
      </c>
      <c r="Q459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59" s="3" t="str">
        <f t="shared" ca="1" si="71"/>
        <v>_x000D_						{ chinese: `杨`, pinyin: `yáng` },_x000D_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59" t="s">
        <v>1061</v>
      </c>
      <c r="T459" s="6" t="s">
        <v>135</v>
      </c>
      <c r="U459" t="str">
        <f t="shared" si="72"/>
        <v/>
      </c>
      <c r="W459" t="str">
        <f t="shared" si="73"/>
        <v/>
      </c>
    </row>
    <row r="460" spans="9:23" ht="11.4">
      <c r="I460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0" s="3" t="str">
        <f t="shared" ca="1" si="68"/>
        <v>_x000D_						{ chinese: `凉`, pinyin: `liáng` },_x000D_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0" t="s">
        <v>1039</v>
      </c>
      <c r="L460" s="6" t="s">
        <v>1012</v>
      </c>
      <c r="M460" t="str">
        <f t="shared" si="69"/>
        <v/>
      </c>
      <c r="O460" t="str">
        <f t="shared" si="74"/>
        <v/>
      </c>
      <c r="Q460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0" s="3" t="str">
        <f t="shared" ca="1" si="71"/>
        <v>_x000D_						{ chinese: `壮`, pinyin: `zhuàng` },_x000D_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0" t="s">
        <v>1866</v>
      </c>
      <c r="T460" s="6" t="s">
        <v>1867</v>
      </c>
      <c r="U460" t="str">
        <f t="shared" si="72"/>
        <v/>
      </c>
      <c r="W460" t="str">
        <f t="shared" si="73"/>
        <v/>
      </c>
    </row>
    <row r="461" spans="9:23" ht="11.4">
      <c r="I461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1" s="3" t="str">
        <f t="shared" ca="1" si="68"/>
        <v>_x000D_						{ chinese: `细`, pinyin: `xì` },_x000D_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1" t="s">
        <v>1048</v>
      </c>
      <c r="L461" s="6" t="s">
        <v>669</v>
      </c>
      <c r="M461" t="str">
        <f t="shared" si="69"/>
        <v/>
      </c>
      <c r="O461" t="str">
        <f t="shared" si="74"/>
        <v/>
      </c>
      <c r="Q461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1" s="3" t="str">
        <f t="shared" ca="1" si="71"/>
        <v>_x000D_						{ chinese: `桐`, pinyin: `tóng` },_x000D_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1" t="s">
        <v>1868</v>
      </c>
      <c r="T461" s="6" t="s">
        <v>1123</v>
      </c>
      <c r="U461" t="str">
        <f t="shared" si="72"/>
        <v/>
      </c>
      <c r="W461" t="str">
        <f t="shared" si="73"/>
        <v/>
      </c>
    </row>
    <row r="462" spans="9:23" ht="11.4">
      <c r="I462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2" s="3" t="str">
        <f t="shared" ca="1" si="68"/>
        <v>_x000D_						{ chinese: `夕`, pinyin: `xī` },_x000D_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2" t="s">
        <v>1057</v>
      </c>
      <c r="L462" s="6" t="s">
        <v>124</v>
      </c>
      <c r="M462" t="str">
        <f t="shared" si="69"/>
        <v/>
      </c>
      <c r="O462" t="str">
        <f t="shared" si="74"/>
        <v/>
      </c>
      <c r="Q462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2" s="3" t="str">
        <f t="shared" ca="1" si="71"/>
        <v>_x000D_						{ chinese: `枫`, pinyin: `fēng` },_x000D_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2" t="s">
        <v>374</v>
      </c>
      <c r="T462" s="6" t="s">
        <v>191</v>
      </c>
      <c r="U462" t="str">
        <f t="shared" si="72"/>
        <v/>
      </c>
      <c r="W462" t="str">
        <f t="shared" si="73"/>
        <v/>
      </c>
    </row>
    <row r="463" spans="9:23" ht="11.4">
      <c r="I463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3" s="3" t="str">
        <f t="shared" ca="1" si="68"/>
        <v>_x000D_						{ chinese: `李`, pinyin: `lǐ` },_x000D_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3" t="s">
        <v>62</v>
      </c>
      <c r="L463" s="6" t="s">
        <v>63</v>
      </c>
      <c r="M463" t="str">
        <f t="shared" si="69"/>
        <v/>
      </c>
      <c r="O463" t="str">
        <f t="shared" si="74"/>
        <v/>
      </c>
      <c r="Q463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3" s="3" t="str">
        <f t="shared" ca="1" si="71"/>
        <v>_x000D_						{ chinese: `松柏`, pinyin: `sōngbǎi` },_x000D_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3" t="s">
        <v>378</v>
      </c>
      <c r="T463" s="6" t="s">
        <v>1869</v>
      </c>
      <c r="U463" t="str">
        <f t="shared" si="72"/>
        <v/>
      </c>
      <c r="W463" t="str">
        <f t="shared" si="73"/>
        <v/>
      </c>
    </row>
    <row r="464" spans="9:23" ht="11.4">
      <c r="I464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4" s="3" t="str">
        <f t="shared" ca="1" si="68"/>
        <v>_x000D_						{ chinese: `语`, pinyin: `yǔ` },_x000D_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4" t="s">
        <v>1870</v>
      </c>
      <c r="L464" s="6" t="s">
        <v>185</v>
      </c>
      <c r="M464" t="str">
        <f t="shared" si="69"/>
        <v/>
      </c>
      <c r="O464" t="str">
        <f t="shared" si="74"/>
        <v/>
      </c>
      <c r="Q464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4" s="3" t="str">
        <f t="shared" ca="1" si="71"/>
        <v>_x000D_						{ chinese: `棉`, pinyin: `mián` },_x000D_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4" t="s">
        <v>1580</v>
      </c>
      <c r="T464" s="6" t="s">
        <v>1581</v>
      </c>
      <c r="U464" t="str">
        <f t="shared" si="72"/>
        <v/>
      </c>
      <c r="W464" t="str">
        <f t="shared" si="73"/>
        <v/>
      </c>
    </row>
    <row r="465" spans="9:23" ht="11.4">
      <c r="I465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5" s="3" t="str">
        <f t="shared" ca="1" si="68"/>
        <v>_x000D_						{ chinese: `香`, pinyin: `xiāng` },_x000D_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5" t="s">
        <v>1871</v>
      </c>
      <c r="L465" s="6" t="s">
        <v>1872</v>
      </c>
      <c r="M465" t="str">
        <f t="shared" si="69"/>
        <v/>
      </c>
      <c r="O465" t="str">
        <f t="shared" si="74"/>
        <v/>
      </c>
      <c r="Q465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5" s="3" t="str">
        <f t="shared" ca="1" si="71"/>
        <v>_x000D_						{ chinese: `杉`, pinyin: `shān` },_x000D_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5" t="s">
        <v>418</v>
      </c>
      <c r="T465" s="6" t="s">
        <v>149</v>
      </c>
      <c r="U465" t="str">
        <f t="shared" si="72"/>
        <v/>
      </c>
      <c r="W465" t="str">
        <f t="shared" si="73"/>
        <v/>
      </c>
    </row>
    <row r="466" spans="9:23" ht="11.4">
      <c r="I466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6" s="3" t="str">
        <f t="shared" ca="1" si="68"/>
        <v>_x000D_						{ chinese: `打`, pinyin: `dǎ` },_x000D_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6" t="s">
        <v>283</v>
      </c>
      <c r="L466" s="6" t="s">
        <v>284</v>
      </c>
      <c r="M466" t="str">
        <f t="shared" si="69"/>
        <v/>
      </c>
      <c r="O466" t="str">
        <f t="shared" si="74"/>
        <v/>
      </c>
      <c r="Q466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6" s="3" t="str">
        <f t="shared" ca="1" si="71"/>
        <v>_x000D_						{ chinese: `化`, pinyin: `huà` },_x000D_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6" t="s">
        <v>423</v>
      </c>
      <c r="T466" s="6" t="s">
        <v>278</v>
      </c>
      <c r="U466" t="str">
        <f t="shared" si="72"/>
        <v/>
      </c>
      <c r="W466" t="str">
        <f t="shared" si="73"/>
        <v/>
      </c>
    </row>
    <row r="467" spans="9:23" ht="11.4">
      <c r="I467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7" s="3" t="str">
        <f t="shared" ca="1" si="68"/>
        <v>_x000D_						{ chinese: `拍`, pinyin: `pāi` },_x000D_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7" t="s">
        <v>1076</v>
      </c>
      <c r="L467" s="6" t="s">
        <v>1077</v>
      </c>
      <c r="M467" t="str">
        <f t="shared" si="69"/>
        <v/>
      </c>
      <c r="O467" t="str">
        <f t="shared" si="74"/>
        <v/>
      </c>
      <c r="Q467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7" s="3" t="str">
        <f t="shared" ca="1" si="71"/>
        <v>_x000D_						{ chinese: `桂`, pinyin: `guì` },_x000D_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7" t="s">
        <v>427</v>
      </c>
      <c r="T467" s="6" t="s">
        <v>428</v>
      </c>
      <c r="U467" t="str">
        <f t="shared" si="72"/>
        <v/>
      </c>
      <c r="W467" t="str">
        <f t="shared" si="73"/>
        <v/>
      </c>
    </row>
    <row r="468" spans="9:23" ht="11.4">
      <c r="I468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8" s="3" t="str">
        <f t="shared" ca="1" si="68"/>
        <v>_x000D_						{ chinese: `跑`, pinyin: `pǎo` },_x000D_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8" t="s">
        <v>1081</v>
      </c>
      <c r="L468" s="6" t="s">
        <v>1082</v>
      </c>
      <c r="M468" t="str">
        <f t="shared" si="69"/>
        <v/>
      </c>
      <c r="O468" t="str">
        <f t="shared" si="74"/>
        <v/>
      </c>
      <c r="Q468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8" s="3" t="str">
        <f t="shared" ca="1" si="71"/>
        <v>_x000D_						{ chinese: `歌`, pinyin: `gē` },_x000D_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8" t="s">
        <v>849</v>
      </c>
      <c r="T468" s="6" t="s">
        <v>850</v>
      </c>
      <c r="U468" t="str">
        <f t="shared" si="72"/>
        <v/>
      </c>
      <c r="W468" t="str">
        <f t="shared" si="73"/>
        <v/>
      </c>
    </row>
    <row r="469" spans="9:23" ht="11.4">
      <c r="I469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69" s="3" t="str">
        <f t="shared" ca="1" si="68"/>
        <v>_x000D_						{ chinese: `足`, pinyin: `zú` },_x000D_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69" t="s">
        <v>107</v>
      </c>
      <c r="L469" s="6" t="s">
        <v>108</v>
      </c>
      <c r="M469" t="str">
        <f t="shared" si="69"/>
        <v/>
      </c>
      <c r="O469" t="str">
        <f t="shared" si="74"/>
        <v/>
      </c>
      <c r="Q469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69" s="3" t="str">
        <f t="shared" ca="1" si="71"/>
        <v>_x000D_						{ chinese: `写`, pinyin: `xiě` },_x000D_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69" t="s">
        <v>1873</v>
      </c>
      <c r="T469" s="6" t="s">
        <v>1587</v>
      </c>
      <c r="U469" t="str">
        <f t="shared" si="72"/>
        <v/>
      </c>
      <c r="W469" t="str">
        <f t="shared" si="73"/>
        <v/>
      </c>
    </row>
    <row r="470" spans="9:23" ht="11.4">
      <c r="I470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0" s="3" t="str">
        <f t="shared" ca="1" si="68"/>
        <v>_x000D_						{ chinese: `声`, pinyin: `shēng` },_x000D_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70" t="s">
        <v>666</v>
      </c>
      <c r="L470" s="6" t="s">
        <v>667</v>
      </c>
      <c r="M470" t="str">
        <f t="shared" si="69"/>
        <v/>
      </c>
      <c r="O470" t="str">
        <f t="shared" si="74"/>
        <v/>
      </c>
      <c r="Q470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0" s="3" t="str">
        <f t="shared" ca="1" si="71"/>
        <v>_x000D_						{ chinese: `丛`, pinyin: `cóng` },_x000D_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0" t="s">
        <v>468</v>
      </c>
      <c r="T470" s="6" t="s">
        <v>469</v>
      </c>
      <c r="U470" t="str">
        <f t="shared" si="72"/>
        <v/>
      </c>
      <c r="W470" t="str">
        <f t="shared" si="73"/>
        <v/>
      </c>
    </row>
    <row r="471" spans="9:23" ht="11.4">
      <c r="I471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1" s="3" t="str">
        <f t="shared" ca="1" si="68"/>
        <v>_x000D_						{ chinese: `身体`, pinyin: `shēn'tǐ` },_x000D_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71" t="s">
        <v>1874</v>
      </c>
      <c r="L471" s="6" t="s">
        <v>1875</v>
      </c>
      <c r="M471" t="str">
        <f t="shared" si="69"/>
        <v/>
      </c>
      <c r="O471" t="str">
        <f t="shared" si="74"/>
        <v/>
      </c>
      <c r="Q471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1" s="3" t="str">
        <f t="shared" ca="1" si="71"/>
        <v>_x000D_						{ chinese: `深`, pinyin: `shēn` },_x000D_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1" t="s">
        <v>473</v>
      </c>
      <c r="T471" s="6" t="s">
        <v>474</v>
      </c>
      <c r="U471" t="str">
        <f t="shared" si="72"/>
        <v/>
      </c>
      <c r="W471" t="str">
        <f t="shared" si="73"/>
        <v/>
      </c>
    </row>
    <row r="472" spans="9:23" ht="11.4">
      <c r="I472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2" s="3" t="str">
        <f t="shared" ca="1" si="68"/>
        <v>_x000D_						{ chinese: `之`, pinyin: `zhī` },_x000D_						{ chinese: `相近`, pinyin: `xiāng'jìn` },_x000D_						{ chinese: `习`, pinyin: `xí` },_x000D_						{ chinese: `远`, pinyin: `yuǎn` },_x000D_						{ chinese: `玉`, pinyin: `yù` },_x000D_						{ chinese: `义`, pinyin: `yì` },</v>
      </c>
      <c r="K472" t="s">
        <v>1112</v>
      </c>
      <c r="L472" s="6" t="s">
        <v>496</v>
      </c>
      <c r="M472" t="str">
        <f t="shared" si="69"/>
        <v/>
      </c>
      <c r="O472" t="str">
        <f t="shared" si="74"/>
        <v/>
      </c>
      <c r="Q472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2" s="3" t="str">
        <f t="shared" ca="1" si="71"/>
        <v>_x000D_						{ chinese: `六`, pinyin: `liù` },_x000D_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2" t="s">
        <v>214</v>
      </c>
      <c r="T472" s="6" t="s">
        <v>215</v>
      </c>
      <c r="U472" t="str">
        <f t="shared" si="72"/>
        <v/>
      </c>
      <c r="W472" t="str">
        <f t="shared" si="73"/>
        <v/>
      </c>
    </row>
    <row r="473" spans="9:23" ht="11.4">
      <c r="I473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3" s="3" t="str">
        <f t="shared" ca="1" si="68"/>
        <v>_x000D_						{ chinese: `相近`, pinyin: `xiāng'jìn` },_x000D_						{ chinese: `习`, pinyin: `xí` },_x000D_						{ chinese: `远`, pinyin: `yuǎn` },_x000D_						{ chinese: `玉`, pinyin: `yù` },_x000D_						{ chinese: `义`, pinyin: `yì` },</v>
      </c>
      <c r="K473" t="s">
        <v>1876</v>
      </c>
      <c r="L473" s="6" t="s">
        <v>1877</v>
      </c>
      <c r="M473" t="str">
        <f t="shared" si="69"/>
        <v/>
      </c>
      <c r="O473" t="str">
        <f t="shared" si="74"/>
        <v/>
      </c>
      <c r="Q473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3" s="3" t="str">
        <f t="shared" ca="1" si="71"/>
        <v>_x000D_						{ chinese: `熊猫`, pinyin: `xióng'māo` },_x000D_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3" t="s">
        <v>1878</v>
      </c>
      <c r="T473" s="6" t="s">
        <v>1879</v>
      </c>
      <c r="U473" t="str">
        <f t="shared" si="72"/>
        <v/>
      </c>
      <c r="W473" t="str">
        <f t="shared" si="73"/>
        <v/>
      </c>
    </row>
    <row r="474" spans="9:23" ht="11.4">
      <c r="I474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4" s="3" t="str">
        <f t="shared" ca="1" si="68"/>
        <v>_x000D_						{ chinese: `习`, pinyin: `xí` },_x000D_						{ chinese: `远`, pinyin: `yuǎn` },_x000D_						{ chinese: `玉`, pinyin: `yù` },_x000D_						{ chinese: `义`, pinyin: `yì` },</v>
      </c>
      <c r="K474" t="s">
        <v>1130</v>
      </c>
      <c r="L474" s="6" t="s">
        <v>1131</v>
      </c>
      <c r="M474" t="str">
        <f t="shared" si="69"/>
        <v/>
      </c>
      <c r="O474" t="str">
        <f t="shared" si="74"/>
        <v/>
      </c>
      <c r="Q474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4" s="3" t="str">
        <f t="shared" ca="1" si="71"/>
        <v>_x000D_						{ chinese: `九`, pinyin: `jiǔ` },_x000D_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4" t="s">
        <v>232</v>
      </c>
      <c r="T474" s="6" t="s">
        <v>233</v>
      </c>
      <c r="U474" t="str">
        <f t="shared" si="72"/>
        <v/>
      </c>
      <c r="W474" t="str">
        <f t="shared" si="73"/>
        <v/>
      </c>
    </row>
    <row r="475" spans="9:23" ht="11.4">
      <c r="I475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5" s="3" t="str">
        <f t="shared" ca="1" si="68"/>
        <v>_x000D_						{ chinese: `远`, pinyin: `yuǎn` },_x000D_						{ chinese: `玉`, pinyin: `yù` },_x000D_						{ chinese: `义`, pinyin: `yì` },</v>
      </c>
      <c r="K475" t="s">
        <v>635</v>
      </c>
      <c r="L475" s="6" t="s">
        <v>636</v>
      </c>
      <c r="M475" t="str">
        <f t="shared" si="69"/>
        <v/>
      </c>
      <c r="O475" t="str">
        <f t="shared" si="74"/>
        <v/>
      </c>
      <c r="Q475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5" s="3" t="str">
        <f t="shared" ca="1" si="71"/>
        <v>_x000D_						{ chinese: `朋友`, pinyin: `péng'yǒu` },_x000D_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5" t="s">
        <v>1880</v>
      </c>
      <c r="T475" s="6" t="s">
        <v>1881</v>
      </c>
      <c r="U475" t="str">
        <f t="shared" si="72"/>
        <v/>
      </c>
      <c r="W475" t="str">
        <f t="shared" si="73"/>
        <v/>
      </c>
    </row>
    <row r="476" spans="9:23" ht="11.4">
      <c r="I476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6" s="3" t="str">
        <f t="shared" ca="1" si="68"/>
        <v>_x000D_						{ chinese: `玉`, pinyin: `yù` },_x000D_						{ chinese: `义`, pinyin: `yì` },</v>
      </c>
      <c r="K476" t="s">
        <v>1882</v>
      </c>
      <c r="L476" s="6" t="s">
        <v>968</v>
      </c>
      <c r="M476" t="str">
        <f t="shared" si="69"/>
        <v/>
      </c>
      <c r="O476" t="str">
        <f t="shared" si="74"/>
        <v/>
      </c>
      <c r="Q476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6" s="3" t="str">
        <f t="shared" ca="1" si="71"/>
        <v>_x000D_						{ chinese: `季`, pinyin: `jì` },_x000D_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6" t="s">
        <v>497</v>
      </c>
      <c r="T476" s="6" t="s">
        <v>498</v>
      </c>
      <c r="U476" t="str">
        <f t="shared" si="72"/>
        <v/>
      </c>
      <c r="W476" t="str">
        <f t="shared" si="73"/>
        <v/>
      </c>
    </row>
    <row r="477" spans="9:23" ht="11.4">
      <c r="I477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7" s="3" t="str">
        <f t="shared" ca="1" si="68"/>
        <v>_x000D_						{ chinese: `义`, pinyin: `yì` },</v>
      </c>
      <c r="K477" t="s">
        <v>1166</v>
      </c>
      <c r="L477" s="6" t="s">
        <v>1167</v>
      </c>
      <c r="M477" t="str">
        <f t="shared" si="69"/>
        <v/>
      </c>
      <c r="O477" t="str">
        <f t="shared" si="74"/>
        <v/>
      </c>
      <c r="Q477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7" s="3" t="str">
        <f t="shared" ca="1" si="71"/>
        <v>_x000D_						{ chinese: `吹`, pinyin: `chuī` },_x000D_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7" t="s">
        <v>20</v>
      </c>
      <c r="T477" s="6" t="s">
        <v>21</v>
      </c>
      <c r="U477" t="str">
        <f t="shared" si="72"/>
        <v/>
      </c>
      <c r="W477" t="str">
        <f t="shared" si="73"/>
        <v/>
      </c>
    </row>
    <row r="478" spans="9:23" ht="11.4">
      <c r="I478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8" s="3" t="str">
        <f t="shared" ca="1" si="68"/>
        <v/>
      </c>
      <c r="L478" s="6"/>
      <c r="M478" t="str">
        <f t="shared" si="69"/>
        <v/>
      </c>
      <c r="O478" t="str">
        <f t="shared" si="74"/>
        <v/>
      </c>
      <c r="Q478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8" s="3" t="str">
        <f t="shared" ca="1" si="71"/>
        <v>_x000D_						{ chinese: `肥`, pinyin: `féi` },_x000D_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8" t="s">
        <v>517</v>
      </c>
      <c r="T478" s="6" t="s">
        <v>518</v>
      </c>
      <c r="U478" t="str">
        <f t="shared" si="72"/>
        <v/>
      </c>
      <c r="W478" t="str">
        <f t="shared" si="73"/>
        <v/>
      </c>
    </row>
    <row r="479" spans="9:23" ht="11.4">
      <c r="I479" s="2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79" s="3" t="str">
        <f t="shared" ca="1" si="68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},_x000D_					],_x000D_				},</v>
      </c>
      <c r="K479" t="s">
        <v>1210</v>
      </c>
      <c r="L479" s="6" t="s">
        <v>102</v>
      </c>
      <c r="M479" t="str">
        <f t="shared" si="69"/>
        <v>Writing 6</v>
      </c>
      <c r="N479" t="s">
        <v>1883</v>
      </c>
      <c r="O479" t="str">
        <f t="shared" si="74"/>
        <v>寫字錶6</v>
      </c>
      <c r="Q479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79" s="3" t="str">
        <f t="shared" ca="1" si="71"/>
        <v>_x000D_						{ chinese: `农`, pinyin: `nóng` },_x000D_						{ chinese: `事`, pinyin: `shì` },_x000D_						{ chinese: `忙`, pinyin: `máng` },_x000D_						{ chinese: `归`, pinyin: `guī` },_x000D_						{ chinese: `戴`, pinyin: `dài` },_x000D_						{ chinese: `辛苦`, pinyin: `xīn'kǔ` },</v>
      </c>
      <c r="S479" t="s">
        <v>524</v>
      </c>
      <c r="T479" s="6" t="s">
        <v>525</v>
      </c>
      <c r="U479" t="str">
        <f t="shared" si="72"/>
        <v/>
      </c>
      <c r="W479" t="str">
        <f t="shared" si="73"/>
        <v/>
      </c>
    </row>
    <row r="480" spans="9:23" ht="11.4">
      <c r="I480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0" s="3" t="str">
        <f t="shared" ca="1" si="68"/>
        <v>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0" t="s">
        <v>1884</v>
      </c>
      <c r="L480" s="6" t="s">
        <v>1038</v>
      </c>
      <c r="M480" t="str">
        <f t="shared" si="69"/>
        <v/>
      </c>
      <c r="O480" t="str">
        <f t="shared" si="74"/>
        <v/>
      </c>
      <c r="Q480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0" s="3" t="str">
        <f t="shared" ca="1" si="71"/>
        <v>_x000D_						{ chinese: `事`, pinyin: `shì` },_x000D_						{ chinese: `忙`, pinyin: `máng` },_x000D_						{ chinese: `归`, pinyin: `guī` },_x000D_						{ chinese: `戴`, pinyin: `dài` },_x000D_						{ chinese: `辛苦`, pinyin: `xīn'kǔ` },</v>
      </c>
      <c r="S480" t="s">
        <v>1885</v>
      </c>
      <c r="T480" s="6" t="s">
        <v>409</v>
      </c>
      <c r="U480" t="str">
        <f t="shared" si="72"/>
        <v/>
      </c>
      <c r="W480" t="str">
        <f t="shared" si="73"/>
        <v/>
      </c>
    </row>
    <row r="481" spans="9:23" ht="11.4">
      <c r="I481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1" s="3" t="str">
        <f t="shared" ca="1" si="68"/>
        <v>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1" t="s">
        <v>662</v>
      </c>
      <c r="L481" s="6" t="s">
        <v>81</v>
      </c>
      <c r="M481" t="str">
        <f t="shared" si="69"/>
        <v/>
      </c>
      <c r="O481" t="str">
        <f t="shared" si="74"/>
        <v/>
      </c>
      <c r="Q481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1" s="3" t="str">
        <f t="shared" ca="1" si="71"/>
        <v>_x000D_						{ chinese: `忙`, pinyin: `máng` },_x000D_						{ chinese: `归`, pinyin: `guī` },_x000D_						{ chinese: `戴`, pinyin: `dài` },_x000D_						{ chinese: `辛苦`, pinyin: `xīn'kǔ` },</v>
      </c>
      <c r="S481" t="s">
        <v>437</v>
      </c>
      <c r="T481" s="6" t="s">
        <v>438</v>
      </c>
      <c r="U481" t="str">
        <f t="shared" si="72"/>
        <v/>
      </c>
      <c r="W481" t="str">
        <f t="shared" si="73"/>
        <v/>
      </c>
    </row>
    <row r="482" spans="9:23" ht="11.4">
      <c r="I482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2" s="3" t="str">
        <f t="shared" ca="1" si="68"/>
        <v>_x000D_						{ chinese: `树`, pinyin: `shù` },_x000D_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2" t="s">
        <v>1886</v>
      </c>
      <c r="L482" s="6" t="s">
        <v>1887</v>
      </c>
      <c r="M482" t="str">
        <f t="shared" si="69"/>
        <v/>
      </c>
      <c r="O482" t="str">
        <f t="shared" si="74"/>
        <v/>
      </c>
      <c r="Q482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2" s="3" t="str">
        <f t="shared" ca="1" si="71"/>
        <v>_x000D_						{ chinese: `归`, pinyin: `guī` },_x000D_						{ chinese: `戴`, pinyin: `dài` },_x000D_						{ chinese: `辛苦`, pinyin: `xīn'kǔ` },</v>
      </c>
      <c r="S482" t="s">
        <v>529</v>
      </c>
      <c r="T482" s="6" t="s">
        <v>71</v>
      </c>
      <c r="U482" t="str">
        <f t="shared" si="72"/>
        <v/>
      </c>
      <c r="W482" t="str">
        <f t="shared" si="73"/>
        <v/>
      </c>
    </row>
    <row r="483" spans="9:23" ht="11.4">
      <c r="I483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3" s="3" t="str">
        <f t="shared" ca="1" si="68"/>
        <v>_x000D_						{ chinese: `爱`, pinyin: `ài` },_x000D_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3" t="s">
        <v>1231</v>
      </c>
      <c r="L483" s="6" t="s">
        <v>1232</v>
      </c>
      <c r="M483" t="str">
        <f t="shared" si="69"/>
        <v/>
      </c>
      <c r="O483" t="str">
        <f t="shared" si="74"/>
        <v/>
      </c>
      <c r="Q483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3" s="3" t="str">
        <f t="shared" ca="1" si="71"/>
        <v>_x000D_						{ chinese: `戴`, pinyin: `dài` },_x000D_						{ chinese: `辛苦`, pinyin: `xīn'kǔ` },</v>
      </c>
      <c r="S483" t="s">
        <v>533</v>
      </c>
      <c r="T483" s="6" t="s">
        <v>534</v>
      </c>
      <c r="U483" t="str">
        <f t="shared" si="72"/>
        <v/>
      </c>
      <c r="W483" t="str">
        <f t="shared" si="73"/>
        <v/>
      </c>
    </row>
    <row r="484" spans="9:23" ht="11.4">
      <c r="I484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4" s="3" t="str">
        <f t="shared" ca="1" si="68"/>
        <v>_x000D_						{ chinese: `尖`, pinyin: `jiān` },_x000D_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4" t="s">
        <v>567</v>
      </c>
      <c r="L484" s="6" t="s">
        <v>568</v>
      </c>
      <c r="M484" t="str">
        <f t="shared" si="69"/>
        <v/>
      </c>
      <c r="O484" t="str">
        <f t="shared" si="74"/>
        <v/>
      </c>
      <c r="Q484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4" s="3" t="str">
        <f t="shared" ca="1" si="71"/>
        <v>_x000D_						{ chinese: `辛苦`, pinyin: `xīn'kǔ` },</v>
      </c>
      <c r="S484" t="s">
        <v>555</v>
      </c>
      <c r="T484" s="6" t="s">
        <v>556</v>
      </c>
      <c r="U484" t="str">
        <f t="shared" si="72"/>
        <v/>
      </c>
      <c r="W484" t="str">
        <f t="shared" si="73"/>
        <v/>
      </c>
    </row>
    <row r="485" spans="9:23" ht="11.4">
      <c r="I485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5" s="3" t="str">
        <f t="shared" ca="1" si="68"/>
        <v>_x000D_						{ chinese: `角`, pinyin: `jiǎo` },_x000D_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5" t="s">
        <v>1251</v>
      </c>
      <c r="L485" s="6" t="s">
        <v>1252</v>
      </c>
      <c r="M485" t="str">
        <f t="shared" si="69"/>
        <v/>
      </c>
      <c r="O485" t="str">
        <f t="shared" si="74"/>
        <v/>
      </c>
      <c r="Q485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5" s="3" t="str">
        <f t="shared" ca="1" si="71"/>
        <v/>
      </c>
      <c r="T485" s="6"/>
      <c r="U485" t="str">
        <f t="shared" si="72"/>
        <v xml:space="preserve"> </v>
      </c>
      <c r="V485" t="s">
        <v>311</v>
      </c>
      <c r="W485" t="str">
        <f t="shared" si="73"/>
        <v xml:space="preserve"> </v>
      </c>
    </row>
    <row r="486" spans="9:23" ht="11.4">
      <c r="I486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6" s="3" t="str">
        <f t="shared" ca="1" si="68"/>
        <v>_x000D_						{ chinese: `亮`, pinyin: `liàng` },_x000D_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6" t="s">
        <v>1138</v>
      </c>
      <c r="L486" s="6" t="s">
        <v>478</v>
      </c>
      <c r="M486" t="str">
        <f t="shared" si="69"/>
        <v/>
      </c>
      <c r="O486" t="str">
        <f t="shared" si="74"/>
        <v/>
      </c>
      <c r="Q486" s="2" t="str">
        <f t="shared" ca="1" si="70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6" s="3" t="str">
        <f t="shared" ca="1" si="71"/>
        <v>_x000D_				{_x000D_					names: { en: `Writing 3`, zh_cn: `写字表3`, zh_tw: `寫字錶3` },_x000D_					words: [_x000D_						{ chinese: `称`, pinyin: `chēng` },_x000D_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},_x000D_					],_x000D_				},</v>
      </c>
      <c r="S486" t="s">
        <v>603</v>
      </c>
      <c r="T486" s="6" t="s">
        <v>604</v>
      </c>
      <c r="U486" t="str">
        <f t="shared" si="72"/>
        <v>Writing 3</v>
      </c>
      <c r="V486" t="s">
        <v>1804</v>
      </c>
      <c r="W486" t="str">
        <f t="shared" si="73"/>
        <v>寫字錶3</v>
      </c>
    </row>
    <row r="487" spans="9:23" ht="11.4">
      <c r="I487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7" s="3" t="str">
        <f t="shared" ca="1" si="68"/>
        <v>_x000D_						{ chinese: `机台`, pinyin: `jī'tái` },_x000D_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7" t="s">
        <v>1888</v>
      </c>
      <c r="L487" s="6" t="s">
        <v>1889</v>
      </c>
      <c r="M487" t="str">
        <f t="shared" si="69"/>
        <v/>
      </c>
      <c r="O487" t="str">
        <f t="shared" si="74"/>
        <v/>
      </c>
      <c r="Q487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7" s="3" t="str">
        <f t="shared" ca="1" si="71"/>
        <v>_x000D_						{ chinese: `柱`, pinyin: `zhù` },_x000D_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87" t="s">
        <v>617</v>
      </c>
      <c r="T487" s="6" t="s">
        <v>618</v>
      </c>
      <c r="U487" t="str">
        <f t="shared" si="72"/>
        <v/>
      </c>
      <c r="W487" t="str">
        <f t="shared" si="73"/>
        <v/>
      </c>
    </row>
    <row r="488" spans="9:23" ht="11.4">
      <c r="I488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8" s="3" t="str">
        <f t="shared" ca="1" si="68"/>
        <v>_x000D_						{ chinese: `放`, pinyin: `fàng` },_x000D_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8" t="s">
        <v>1342</v>
      </c>
      <c r="L488" s="6" t="s">
        <v>1343</v>
      </c>
      <c r="M488" t="str">
        <f t="shared" si="69"/>
        <v/>
      </c>
      <c r="O488" t="str">
        <f t="shared" si="74"/>
        <v/>
      </c>
      <c r="Q488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8" s="3" t="str">
        <f t="shared" ca="1" si="71"/>
        <v>_x000D_						{ chinese: `底`, pinyin: `dǐ` },_x000D_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88" t="s">
        <v>218</v>
      </c>
      <c r="T488" s="6" t="s">
        <v>219</v>
      </c>
      <c r="U488" t="str">
        <f t="shared" si="72"/>
        <v/>
      </c>
      <c r="W488" t="str">
        <f t="shared" si="73"/>
        <v/>
      </c>
    </row>
    <row r="489" spans="9:23" ht="11.4">
      <c r="I489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89" s="3" t="str">
        <f t="shared" ca="1" si="68"/>
        <v>_x000D_						{ chinese: `鱼`, pinyin: `yú` },_x000D_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89" t="s">
        <v>545</v>
      </c>
      <c r="L489" s="6" t="s">
        <v>546</v>
      </c>
      <c r="M489" t="str">
        <f t="shared" si="69"/>
        <v/>
      </c>
      <c r="O489" t="str">
        <f t="shared" si="74"/>
        <v/>
      </c>
      <c r="Q489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89" s="3" t="str">
        <f t="shared" ca="1" si="71"/>
        <v>_x000D_						{ chinese: `杆秤`, pinyin: `gǎn'chèng`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89" t="s">
        <v>1890</v>
      </c>
      <c r="T489" s="6" t="s">
        <v>1891</v>
      </c>
      <c r="U489" t="str">
        <f t="shared" si="72"/>
        <v/>
      </c>
      <c r="W489" t="str">
        <f t="shared" si="73"/>
        <v/>
      </c>
    </row>
    <row r="490" spans="9:23" ht="11.4">
      <c r="I490" s="2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0" s="3" t="str">
        <f t="shared" ca="1" si="68"/>
        <v>_x000D_						{ chinese: `朵`, pinyin: `duǒ` },_x000D_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90" t="s">
        <v>1299</v>
      </c>
      <c r="L490" s="6" t="s">
        <v>1300</v>
      </c>
      <c r="M490" t="str">
        <f t="shared" si="69"/>
        <v/>
      </c>
      <c r="O490" t="str">
        <f t="shared" si="74"/>
        <v/>
      </c>
      <c r="Q490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0" s="3" t="str">
        <f t="shared" ca="1" si="71"/>
        <v>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0" t="s">
        <v>377</v>
      </c>
      <c r="T490" s="6" t="s">
        <v>120</v>
      </c>
      <c r="U490" t="str">
        <f t="shared" si="72"/>
        <v/>
      </c>
      <c r="W490" t="str">
        <f t="shared" si="73"/>
        <v/>
      </c>
    </row>
    <row r="491" spans="9:23" ht="11.4">
      <c r="I491" s="2" t="str">
        <f t="shared" ref="I491:I547" ca="1" si="75">IF(0=LEN(M491),OFFSET(I491, 1, 0), J491 &amp; IF(0=LEN(OFFSET(I491, 1, 0)), "",OFFSET(I491, 1, 0))) &amp; ""</f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1" s="3" t="str">
        <f t="shared" ca="1" si="68"/>
        <v>_x000D_						{ chinese: `美`, pinyin: `měi` },_x000D_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91" t="s">
        <v>1892</v>
      </c>
      <c r="L491" s="6" t="s">
        <v>1424</v>
      </c>
      <c r="M491" t="str">
        <f t="shared" si="69"/>
        <v/>
      </c>
      <c r="O491" t="str">
        <f t="shared" si="74"/>
        <v/>
      </c>
      <c r="Q491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1" s="3" t="str">
        <f t="shared" ca="1" si="71"/>
        <v>_x000D_						{ chinese: `岁`, pinyin: `suì` },_x000D_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1" t="s">
        <v>1561</v>
      </c>
      <c r="T491" s="6" t="s">
        <v>1562</v>
      </c>
      <c r="U491" t="str">
        <f t="shared" si="72"/>
        <v/>
      </c>
      <c r="W491" t="str">
        <f t="shared" si="73"/>
        <v/>
      </c>
    </row>
    <row r="492" spans="9:23" ht="11.4">
      <c r="I492" s="2" t="str">
        <f t="shared" ca="1" si="75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2" s="3" t="str">
        <f t="shared" ca="1" si="68"/>
        <v>_x000D_						{ chinese: `直`, pinyin: `zhí` },_x000D_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92" t="s">
        <v>537</v>
      </c>
      <c r="L492" s="6" t="s">
        <v>177</v>
      </c>
      <c r="M492" t="str">
        <f t="shared" si="69"/>
        <v/>
      </c>
      <c r="O492" t="str">
        <f t="shared" si="74"/>
        <v/>
      </c>
      <c r="Q492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2" s="3" t="str">
        <f t="shared" ca="1" si="71"/>
        <v>_x000D_						{ chinese: `站`, pinyin: `zhàn` },_x000D_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2" t="s">
        <v>113</v>
      </c>
      <c r="T492" s="6" t="s">
        <v>114</v>
      </c>
      <c r="U492" t="str">
        <f t="shared" si="72"/>
        <v/>
      </c>
      <c r="W492" t="str">
        <f t="shared" si="73"/>
        <v/>
      </c>
    </row>
    <row r="493" spans="9:23" ht="11.4">
      <c r="I493" s="2" t="str">
        <f t="shared" ca="1" si="75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3" s="3" t="str">
        <f t="shared" ca="1" si="68"/>
        <v>_x000D_						{ chinese: `呀`, pinyin: `ya` },_x000D_						{ chinese: `边`, pinyin: `biān` },_x000D_						{ chinese: `呢`, pinyin: `ne` },_x000D_						{ chinese: `吗`, pinyin: `ma` },_x000D_						{ chinese: `吧`, pinyin: `ba` },_x000D_						{ chinese: `加`, pinyin: `jiā` },</v>
      </c>
      <c r="K493" t="s">
        <v>1386</v>
      </c>
      <c r="L493" s="6" t="s">
        <v>1387</v>
      </c>
      <c r="M493" t="str">
        <f t="shared" si="69"/>
        <v/>
      </c>
      <c r="O493" t="str">
        <f t="shared" si="74"/>
        <v/>
      </c>
      <c r="Q493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3" s="3" t="str">
        <f t="shared" ca="1" si="71"/>
        <v>_x000D_						{ chinese: `船`, pinyin: `chuán` },_x000D_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3" t="s">
        <v>493</v>
      </c>
      <c r="T493" s="6" t="s">
        <v>494</v>
      </c>
      <c r="U493" t="str">
        <f t="shared" si="72"/>
        <v/>
      </c>
      <c r="W493" t="str">
        <f t="shared" si="73"/>
        <v/>
      </c>
    </row>
    <row r="494" spans="9:23" ht="11.4">
      <c r="I494" s="2" t="str">
        <f t="shared" ca="1" si="75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4" s="3" t="str">
        <f t="shared" ca="1" si="68"/>
        <v>_x000D_						{ chinese: `边`, pinyin: `biān` },_x000D_						{ chinese: `呢`, pinyin: `ne` },_x000D_						{ chinese: `吗`, pinyin: `ma` },_x000D_						{ chinese: `吧`, pinyin: `ba` },_x000D_						{ chinese: `加`, pinyin: `jiā` },</v>
      </c>
      <c r="K494" t="s">
        <v>708</v>
      </c>
      <c r="L494" s="6" t="s">
        <v>709</v>
      </c>
      <c r="M494" t="str">
        <f t="shared" si="69"/>
        <v/>
      </c>
      <c r="O494" t="str">
        <f t="shared" si="74"/>
        <v/>
      </c>
      <c r="Q494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4" s="3" t="str">
        <f t="shared" ca="1" si="71"/>
        <v>_x000D_						{ chinese: `然`, pinyin: `rán` },_x000D_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4" t="s">
        <v>1599</v>
      </c>
      <c r="T494" s="6" t="s">
        <v>1600</v>
      </c>
      <c r="U494" t="str">
        <f t="shared" si="72"/>
        <v/>
      </c>
      <c r="W494" t="str">
        <f t="shared" si="73"/>
        <v/>
      </c>
    </row>
    <row r="495" spans="9:23" ht="11.4">
      <c r="I495" s="2" t="str">
        <f t="shared" ca="1" si="75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5" s="3" t="str">
        <f t="shared" ca="1" si="68"/>
        <v>_x000D_						{ chinese: `呢`, pinyin: `ne` },_x000D_						{ chinese: `吗`, pinyin: `ma` },_x000D_						{ chinese: `吧`, pinyin: `ba` },_x000D_						{ chinese: `加`, pinyin: `jiā` },</v>
      </c>
      <c r="K495" t="s">
        <v>1328</v>
      </c>
      <c r="L495" s="6" t="s">
        <v>1329</v>
      </c>
      <c r="M495" t="str">
        <f t="shared" si="69"/>
        <v/>
      </c>
      <c r="O495" t="str">
        <f t="shared" si="74"/>
        <v/>
      </c>
      <c r="Q495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5" s="3" t="str">
        <f t="shared" ca="1" si="71"/>
        <v>_x000D_						{ chinese: `画幅`, pinyin: `huà'fú` },_x000D_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5" t="s">
        <v>1893</v>
      </c>
      <c r="T495" s="6" t="s">
        <v>1894</v>
      </c>
      <c r="U495" t="str">
        <f t="shared" si="72"/>
        <v/>
      </c>
      <c r="W495" t="str">
        <f t="shared" si="73"/>
        <v/>
      </c>
    </row>
    <row r="496" spans="9:23" ht="11.4">
      <c r="I496" s="2" t="str">
        <f t="shared" ca="1" si="75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6" s="3" t="str">
        <f t="shared" ca="1" si="68"/>
        <v>_x000D_						{ chinese: `吗`, pinyin: `ma` },_x000D_						{ chinese: `吧`, pinyin: `ba` },_x000D_						{ chinese: `加`, pinyin: `jiā` },</v>
      </c>
      <c r="K496" t="s">
        <v>1119</v>
      </c>
      <c r="L496" s="6" t="s">
        <v>1120</v>
      </c>
      <c r="M496" t="str">
        <f t="shared" si="69"/>
        <v/>
      </c>
      <c r="O496" t="str">
        <f t="shared" si="74"/>
        <v/>
      </c>
      <c r="Q496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6" s="3" t="str">
        <f t="shared" ca="1" si="71"/>
        <v>_x000D_						{ chinese: `评奖`, pinyin: `píng'jiǎng` },_x000D_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6" t="s">
        <v>680</v>
      </c>
      <c r="T496" s="6" t="s">
        <v>681</v>
      </c>
      <c r="U496" t="str">
        <f t="shared" si="72"/>
        <v/>
      </c>
      <c r="W496" t="str">
        <f t="shared" si="73"/>
        <v/>
      </c>
    </row>
    <row r="497" spans="9:23" ht="11.4">
      <c r="I497" s="2" t="str">
        <f t="shared" ca="1" si="75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7" s="3" t="str">
        <f t="shared" ca="1" si="68"/>
        <v>_x000D_						{ chinese: `吧`, pinyin: `ba` },_x000D_						{ chinese: `加`, pinyin: `jiā` },</v>
      </c>
      <c r="K497" t="s">
        <v>1371</v>
      </c>
      <c r="L497" s="6" t="s">
        <v>1372</v>
      </c>
      <c r="M497" t="str">
        <f t="shared" si="69"/>
        <v/>
      </c>
      <c r="O497" t="str">
        <f t="shared" si="74"/>
        <v/>
      </c>
      <c r="Q497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7" s="3" t="str">
        <f t="shared" ca="1" si="71"/>
        <v>_x000D_						{ chinese: `纸`, pinyin: `zhǐ` },_x000D_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7" t="s">
        <v>324</v>
      </c>
      <c r="T497" s="6" t="s">
        <v>325</v>
      </c>
      <c r="U497" t="str">
        <f t="shared" si="72"/>
        <v/>
      </c>
      <c r="W497" t="str">
        <f t="shared" si="73"/>
        <v/>
      </c>
    </row>
    <row r="498" spans="9:23" ht="11.4">
      <c r="I498" s="2" t="str">
        <f t="shared" ca="1" si="75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8" s="3" t="str">
        <f t="shared" ca="1" si="68"/>
        <v>_x000D_						{ chinese: `加`, pinyin: `jiā` },</v>
      </c>
      <c r="K498" t="s">
        <v>1895</v>
      </c>
      <c r="L498" s="6" t="s">
        <v>403</v>
      </c>
      <c r="M498" t="str">
        <f t="shared" si="69"/>
        <v/>
      </c>
      <c r="O498" t="str">
        <f t="shared" si="74"/>
        <v/>
      </c>
      <c r="Q498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8" s="3" t="str">
        <f t="shared" ca="1" si="71"/>
        <v>_x000D_						{ chinese: `报`, pinyin: `bào` },_x000D_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8" t="s">
        <v>701</v>
      </c>
      <c r="T498" s="6" t="s">
        <v>702</v>
      </c>
      <c r="U498" t="str">
        <f t="shared" si="72"/>
        <v/>
      </c>
      <c r="W498" t="str">
        <f t="shared" si="73"/>
        <v/>
      </c>
    </row>
    <row r="499" spans="9:23" ht="11.4">
      <c r="I499" s="2" t="str">
        <f t="shared" ca="1" si="75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499" s="3" t="str">
        <f t="shared" ca="1" si="68"/>
        <v/>
      </c>
      <c r="L499" s="6"/>
      <c r="M499" t="str">
        <f t="shared" si="69"/>
        <v/>
      </c>
      <c r="O499" t="str">
        <f t="shared" si="74"/>
        <v/>
      </c>
      <c r="Q499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499" s="3" t="str">
        <f t="shared" ca="1" si="71"/>
        <v>_x000D_						{ chinese: `另`, pinyin: `lìng` },_x000D_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499" t="s">
        <v>707</v>
      </c>
      <c r="T499" s="6" t="s">
        <v>205</v>
      </c>
      <c r="U499" t="str">
        <f t="shared" si="72"/>
        <v/>
      </c>
      <c r="W499" t="str">
        <f t="shared" si="73"/>
        <v/>
      </c>
    </row>
    <row r="500" spans="9:23" ht="11.4">
      <c r="I500" s="2" t="str">
        <f t="shared" ca="1" si="75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0" s="3" t="str">
        <f t="shared" ca="1" si="68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},_x000D_					],_x000D_				},</v>
      </c>
      <c r="K500" t="s">
        <v>330</v>
      </c>
      <c r="L500" s="6" t="s">
        <v>331</v>
      </c>
      <c r="M500" t="str">
        <f t="shared" si="69"/>
        <v>Writing 7</v>
      </c>
      <c r="N500" t="s">
        <v>1896</v>
      </c>
      <c r="O500" t="str">
        <f t="shared" si="74"/>
        <v>寫字錶7</v>
      </c>
      <c r="Q500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0" s="3" t="str">
        <f t="shared" ca="1" si="71"/>
        <v>_x000D_						{ chinese: `及`, pinyin: `jí` },_x000D_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0" t="s">
        <v>712</v>
      </c>
      <c r="T500" s="6" t="s">
        <v>100</v>
      </c>
      <c r="U500" t="str">
        <f t="shared" si="72"/>
        <v/>
      </c>
      <c r="W500" t="str">
        <f t="shared" si="73"/>
        <v/>
      </c>
    </row>
    <row r="501" spans="9:23" ht="11.4">
      <c r="I501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1" s="3" t="str">
        <f t="shared" ca="1" si="68"/>
        <v>_x000D_						{ chinese: `次`, pinyin: `cì` },_x000D_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01" t="s">
        <v>1406</v>
      </c>
      <c r="L501" s="6" t="s">
        <v>213</v>
      </c>
      <c r="M501" t="str">
        <f t="shared" si="69"/>
        <v/>
      </c>
      <c r="O501" t="str">
        <f t="shared" si="74"/>
        <v/>
      </c>
      <c r="Q501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1" s="3" t="str">
        <f t="shared" ca="1" si="71"/>
        <v>_x000D_						{ chinese: `拿`, pinyin: `ná` },_x000D_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1" t="s">
        <v>914</v>
      </c>
      <c r="T501" s="6" t="s">
        <v>915</v>
      </c>
      <c r="U501" t="str">
        <f t="shared" si="72"/>
        <v/>
      </c>
      <c r="W501" t="str">
        <f t="shared" si="73"/>
        <v/>
      </c>
    </row>
    <row r="502" spans="9:23" ht="11.4">
      <c r="I502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2" s="3" t="str">
        <f t="shared" ca="1" si="68"/>
        <v>_x000D_						{ chinese: `找`, pinyin: `zhǎo` },_x000D_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02" t="s">
        <v>1317</v>
      </c>
      <c r="L502" s="6" t="s">
        <v>1318</v>
      </c>
      <c r="M502" t="str">
        <f t="shared" si="69"/>
        <v/>
      </c>
      <c r="O502" t="str">
        <f t="shared" si="74"/>
        <v/>
      </c>
      <c r="Q502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2" s="3" t="str">
        <f t="shared" ca="1" si="71"/>
        <v>_x000D_						{ chinese: `并`, pinyin: `bìng` },_x000D_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2" t="s">
        <v>723</v>
      </c>
      <c r="T502" s="6" t="s">
        <v>169</v>
      </c>
      <c r="U502" t="str">
        <f t="shared" si="72"/>
        <v/>
      </c>
      <c r="W502" t="str">
        <f t="shared" si="73"/>
        <v/>
      </c>
    </row>
    <row r="503" spans="9:23" ht="11.4">
      <c r="I503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3" s="3" t="str">
        <f t="shared" ca="1" si="68"/>
        <v>_x000D_						{ chinese: `平`, pinyin: `píng` },_x000D_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03" t="s">
        <v>1426</v>
      </c>
      <c r="L503" s="6" t="s">
        <v>1427</v>
      </c>
      <c r="M503" t="str">
        <f t="shared" si="69"/>
        <v/>
      </c>
      <c r="O503" t="str">
        <f t="shared" si="74"/>
        <v/>
      </c>
      <c r="Q503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3" s="3" t="str">
        <f t="shared" ca="1" si="71"/>
        <v>_x000D_						{ chinese: `封`, pinyin: `fēng` },_x000D_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3" t="s">
        <v>738</v>
      </c>
      <c r="T503" s="6" t="s">
        <v>191</v>
      </c>
      <c r="U503" t="str">
        <f t="shared" si="72"/>
        <v/>
      </c>
      <c r="W503" t="str">
        <f t="shared" si="73"/>
        <v/>
      </c>
    </row>
    <row r="504" spans="9:23" ht="11.4">
      <c r="I504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4" s="3" t="str">
        <f t="shared" ca="1" si="68"/>
        <v>_x000D_						{ chinese: `办`, pinyin: `bàn` },_x000D_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04" t="s">
        <v>1321</v>
      </c>
      <c r="L504" s="6" t="s">
        <v>1043</v>
      </c>
      <c r="M504" t="str">
        <f t="shared" si="69"/>
        <v/>
      </c>
      <c r="O504" t="str">
        <f t="shared" si="74"/>
        <v/>
      </c>
      <c r="Q504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4" s="3" t="str">
        <f t="shared" ca="1" si="71"/>
        <v>_x000D_						{ chinese: `信`, pinyin: `xìn` },_x000D_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4" t="s">
        <v>558</v>
      </c>
      <c r="T504" s="6" t="s">
        <v>559</v>
      </c>
      <c r="U504" t="str">
        <f t="shared" si="72"/>
        <v/>
      </c>
      <c r="W504" t="str">
        <f t="shared" si="73"/>
        <v/>
      </c>
    </row>
    <row r="505" spans="9:23" ht="11.4">
      <c r="I505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5" s="3" t="str">
        <f t="shared" ca="1" si="68"/>
        <v>_x000D_						{ chinese: `让`, pinyin: `ràng` },_x000D_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05" t="s">
        <v>162</v>
      </c>
      <c r="L505" s="6" t="s">
        <v>163</v>
      </c>
      <c r="M505" t="str">
        <f t="shared" si="69"/>
        <v/>
      </c>
      <c r="O505" t="str">
        <f t="shared" si="74"/>
        <v/>
      </c>
      <c r="Q505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5" s="3" t="str">
        <f t="shared" ca="1" si="71"/>
        <v>_x000D_						{ chinese: `今`, pinyin: `jīn` },_x000D_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5" t="s">
        <v>1897</v>
      </c>
      <c r="T505" s="6" t="s">
        <v>1230</v>
      </c>
      <c r="U505" t="str">
        <f t="shared" si="72"/>
        <v/>
      </c>
      <c r="W505" t="str">
        <f t="shared" si="73"/>
        <v/>
      </c>
    </row>
    <row r="506" spans="9:23" ht="11.4">
      <c r="I506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6" s="3" t="str">
        <f t="shared" ca="1" si="68"/>
        <v>_x000D_						{ chinese: `包`, pinyin: `bāo` },_x000D_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06" t="s">
        <v>1898</v>
      </c>
      <c r="L506" s="6" t="s">
        <v>1899</v>
      </c>
      <c r="M506" t="str">
        <f t="shared" si="69"/>
        <v/>
      </c>
      <c r="O506" t="str">
        <f t="shared" si="74"/>
        <v/>
      </c>
      <c r="Q506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6" s="3" t="str">
        <f t="shared" ca="1" si="71"/>
        <v>_x000D_						{ chinese: `支`, pinyin: `zhī` },_x000D_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6" t="s">
        <v>495</v>
      </c>
      <c r="T506" s="6" t="s">
        <v>496</v>
      </c>
      <c r="U506" t="str">
        <f t="shared" si="72"/>
        <v/>
      </c>
      <c r="W506" t="str">
        <f t="shared" si="73"/>
        <v/>
      </c>
    </row>
    <row r="507" spans="9:23" ht="11.4">
      <c r="I507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7" s="3" t="str">
        <f t="shared" ca="1" si="68"/>
        <v>_x000D_						{ chinese: `钟`, pinyin: `zhōng` },_x000D_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07" t="s">
        <v>1443</v>
      </c>
      <c r="L507" s="6" t="s">
        <v>839</v>
      </c>
      <c r="M507" t="str">
        <f t="shared" si="69"/>
        <v/>
      </c>
      <c r="O507" t="str">
        <f t="shared" si="74"/>
        <v/>
      </c>
      <c r="Q507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7" s="3" t="str">
        <f t="shared" ca="1" si="71"/>
        <v>_x000D_						{ chinese: `圆珠笔`, pinyin: `yuán'zhū'bǐ` },_x000D_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7" t="s">
        <v>1900</v>
      </c>
      <c r="T507" s="6" t="s">
        <v>1901</v>
      </c>
      <c r="U507" t="str">
        <f t="shared" si="72"/>
        <v/>
      </c>
      <c r="W507" t="str">
        <f t="shared" si="73"/>
        <v/>
      </c>
    </row>
    <row r="508" spans="9:23" ht="11.4">
      <c r="I508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8" s="3" t="str">
        <f t="shared" ca="1" si="68"/>
        <v>_x000D_						{ chinese: `丁`, pinyin: `dīng` },_x000D_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08" t="s">
        <v>1446</v>
      </c>
      <c r="L508" s="6" t="s">
        <v>1403</v>
      </c>
      <c r="M508" t="str">
        <f t="shared" si="69"/>
        <v/>
      </c>
      <c r="O508" t="str">
        <f t="shared" si="74"/>
        <v/>
      </c>
      <c r="Q508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8" s="3" t="str">
        <f t="shared" ca="1" si="71"/>
        <v>_x000D_						{ chinese: `灯`, pinyin: `dēng` },_x000D_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8" t="s">
        <v>1902</v>
      </c>
      <c r="T508" s="6" t="s">
        <v>270</v>
      </c>
      <c r="U508" t="str">
        <f t="shared" si="72"/>
        <v/>
      </c>
      <c r="W508" t="str">
        <f t="shared" si="73"/>
        <v/>
      </c>
    </row>
    <row r="509" spans="9:23" ht="11.4">
      <c r="I509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09" s="3" t="str">
        <f t="shared" ca="1" si="68"/>
        <v>_x000D_						{ chinese: `元`, pinyin: `yuán` },_x000D_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09" t="s">
        <v>1447</v>
      </c>
      <c r="L509" s="6" t="s">
        <v>341</v>
      </c>
      <c r="M509" t="str">
        <f t="shared" si="69"/>
        <v/>
      </c>
      <c r="O509" t="str">
        <f t="shared" si="74"/>
        <v/>
      </c>
      <c r="Q509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09" s="3" t="str">
        <f t="shared" ca="1" si="71"/>
        <v>_x000D_						{ chinese: `电影`, pinyin: `diàn'yǐng` },_x000D_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09" t="s">
        <v>1903</v>
      </c>
      <c r="T509" s="6" t="s">
        <v>1904</v>
      </c>
      <c r="U509" t="str">
        <f t="shared" si="72"/>
        <v/>
      </c>
      <c r="W509" t="str">
        <f t="shared" si="73"/>
        <v/>
      </c>
    </row>
    <row r="510" spans="9:23" ht="11.4">
      <c r="I510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0" s="3" t="str">
        <f t="shared" ca="1" si="68"/>
        <v>_x000D_						{ chinese: `共`, pinyin: `gòng` },_x000D_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0" t="s">
        <v>1462</v>
      </c>
      <c r="L510" s="6" t="s">
        <v>1463</v>
      </c>
      <c r="M510" t="str">
        <f t="shared" si="69"/>
        <v/>
      </c>
      <c r="O510" t="str">
        <f t="shared" si="74"/>
        <v/>
      </c>
      <c r="Q510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0" s="3" t="str">
        <f t="shared" ca="1" si="71"/>
        <v>_x000D_						{ chinese: `哄`, pinyin: `hǒng`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10" t="s">
        <v>827</v>
      </c>
      <c r="T510" s="6" t="s">
        <v>828</v>
      </c>
      <c r="U510" t="str">
        <f t="shared" si="72"/>
        <v/>
      </c>
      <c r="W510" t="str">
        <f t="shared" si="73"/>
        <v/>
      </c>
    </row>
    <row r="511" spans="9:23" ht="11.4">
      <c r="I511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1" s="3" t="str">
        <f t="shared" ca="1" si="68"/>
        <v>_x000D_						{ chinese: `已经`, pinyin: `yǐ'jīng`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1" t="s">
        <v>1472</v>
      </c>
      <c r="L511" s="6" t="s">
        <v>1473</v>
      </c>
      <c r="M511" t="str">
        <f t="shared" si="69"/>
        <v/>
      </c>
      <c r="O511" t="str">
        <f t="shared" si="74"/>
        <v/>
      </c>
      <c r="Q511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1" s="3" t="str">
        <f t="shared" ca="1" si="71"/>
        <v>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11" t="s">
        <v>832</v>
      </c>
      <c r="T511" s="6" t="s">
        <v>822</v>
      </c>
      <c r="U511" t="str">
        <f t="shared" si="72"/>
        <v/>
      </c>
      <c r="W511" t="str">
        <f t="shared" si="73"/>
        <v/>
      </c>
    </row>
    <row r="512" spans="9:23" ht="11.4">
      <c r="I512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2" s="3" t="str">
        <f t="shared" ca="1" si="68"/>
        <v>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2" t="s">
        <v>119</v>
      </c>
      <c r="L512" s="6" t="s">
        <v>120</v>
      </c>
      <c r="M512" t="str">
        <f t="shared" si="69"/>
        <v/>
      </c>
      <c r="O512" t="str">
        <f t="shared" si="74"/>
        <v/>
      </c>
      <c r="Q512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2" s="3" t="str">
        <f t="shared" ca="1" si="71"/>
        <v>_x000D_						{ chinese: `闭`, pinyin: `bì` },_x000D_						{ chinese: `脸`, pinyin: `liǎn` },_x000D_						{ chinese: `沉`, pinyin: `chén` },_x000D_						{ chinese: `发`, pinyin: `fā` },_x000D_						{ chinese: `窗`, pinyin: `chuāng` },_x000D_						{ chinese: `沙`, pinyin: `shā` },</v>
      </c>
      <c r="S512" t="s">
        <v>842</v>
      </c>
      <c r="T512" s="6" t="s">
        <v>843</v>
      </c>
      <c r="U512" t="str">
        <f t="shared" si="72"/>
        <v/>
      </c>
      <c r="W512" t="str">
        <f t="shared" si="73"/>
        <v/>
      </c>
    </row>
    <row r="513" spans="9:23" ht="11.4">
      <c r="I513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3" s="3" t="str">
        <f t="shared" ca="1" si="68"/>
        <v>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3" t="s">
        <v>986</v>
      </c>
      <c r="L513" s="6" t="s">
        <v>987</v>
      </c>
      <c r="M513" t="str">
        <f t="shared" si="69"/>
        <v/>
      </c>
      <c r="O513" t="str">
        <f t="shared" si="74"/>
        <v/>
      </c>
      <c r="Q513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3" s="3" t="str">
        <f t="shared" ca="1" si="71"/>
        <v>_x000D_						{ chinese: `脸`, pinyin: `liǎn` },_x000D_						{ chinese: `沉`, pinyin: `chén` },_x000D_						{ chinese: `发`, pinyin: `fā` },_x000D_						{ chinese: `窗`, pinyin: `chuāng` },_x000D_						{ chinese: `沙`, pinyin: `shā` },</v>
      </c>
      <c r="S513" t="s">
        <v>1905</v>
      </c>
      <c r="T513" s="6" t="s">
        <v>1906</v>
      </c>
      <c r="U513" t="str">
        <f t="shared" si="72"/>
        <v/>
      </c>
      <c r="W513" t="str">
        <f t="shared" si="73"/>
        <v/>
      </c>
    </row>
    <row r="514" spans="9:23" ht="11.4">
      <c r="I514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4" s="3" t="str">
        <f t="shared" ca="1" si="68"/>
        <v>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4" t="s">
        <v>684</v>
      </c>
      <c r="L514" s="6" t="s">
        <v>685</v>
      </c>
      <c r="M514" t="str">
        <f t="shared" si="69"/>
        <v/>
      </c>
      <c r="O514" t="str">
        <f t="shared" si="74"/>
        <v/>
      </c>
      <c r="Q514" s="2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4" s="3" t="str">
        <f t="shared" ca="1" si="71"/>
        <v>_x000D_						{ chinese: `沉`, pinyin: `chén` },_x000D_						{ chinese: `发`, pinyin: `fā` },_x000D_						{ chinese: `窗`, pinyin: `chuāng` },_x000D_						{ chinese: `沙`, pinyin: `shā` },</v>
      </c>
      <c r="S514" t="s">
        <v>1316</v>
      </c>
      <c r="T514" s="6" t="s">
        <v>791</v>
      </c>
      <c r="U514" t="str">
        <f t="shared" si="72"/>
        <v/>
      </c>
      <c r="W514" t="str">
        <f t="shared" si="73"/>
        <v/>
      </c>
    </row>
    <row r="515" spans="9:23" ht="11.4">
      <c r="I515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5" s="3" t="str">
        <f t="shared" ref="J515:J547" ca="1" si="76">IF(0=LEN(K515),"",IF(0=LEN(M515), "", CHAR(13) &amp; REPT(CHAR(9), 4) &amp; "{" &amp; CHAR(13) &amp; REPT(CHAR(9), 5) &amp; "names: { en: `"&amp;M515&amp;"`, zh_cn: `"&amp;N515&amp;"`, zh_tw: `"&amp;O515&amp;"` }," &amp; CHAR(13) &amp; REPT(CHAR(9), 5) &amp; "words: [") &amp; CHAR(13) &amp; REPT(CHAR(9),6)&amp;"{ chinese: `"&amp;K515&amp;"`, pinyin: `"&amp;L515&amp;"` }," &amp; IF(0=LEN(OFFSET(K515,1,0)), "", OFFSET(J515, 1, 0)) &amp; IF(0=LEN(M515),"",CHAR(13) &amp; REPT(CHAR(9), 5) &amp; "]," &amp; CHAR(13) &amp; REPT(CHAR(9), 4) &amp; "},"))</f>
        <v>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5" t="s">
        <v>1498</v>
      </c>
      <c r="L515" s="6" t="s">
        <v>1499</v>
      </c>
      <c r="M515" t="str">
        <f t="shared" ref="M515:M547" si="77">SUBSTITUTE(SUBSTITUTE(N515,"识字表", "Literacy "),"写字表","Writing ")</f>
        <v/>
      </c>
      <c r="O515" t="str">
        <f t="shared" si="74"/>
        <v/>
      </c>
      <c r="Q515" s="2" t="str">
        <f t="shared" ref="Q515:Q578" ca="1" si="78">IF(0=LEN(U515),OFFSET(Q515, 1, 0), R515 &amp; IF(0=LEN(OFFSET(Q515, 1, 0)), "",OFFSET(Q515, 1, 0))) &amp; ""</f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5" s="3" t="str">
        <f t="shared" ref="R515:R578" ca="1" si="79">IF(0=LEN(S515),"",IF(0=LEN(U515), "", CHAR(13) &amp; REPT(CHAR(9), 4) &amp; "{" &amp; CHAR(13) &amp; REPT(CHAR(9), 5) &amp; "names: { en: `"&amp;U515&amp;"`, zh_cn: `"&amp;V515&amp;"`, zh_tw: `"&amp;W515&amp;"` }," &amp; CHAR(13) &amp; REPT(CHAR(9), 5) &amp; "words: [") &amp; CHAR(13) &amp; REPT(CHAR(9),6)&amp;"{ chinese: `"&amp;S515&amp;"`, pinyin: `"&amp;T515&amp;"` }," &amp; IF(0=LEN(OFFSET(S515,1,0)), "", OFFSET(R515, 1, 0)) &amp; IF(0=LEN(U515),"",CHAR(13) &amp; REPT(CHAR(9), 5) &amp; "]," &amp; CHAR(13) &amp; REPT(CHAR(9), 4) &amp; "},"))</f>
        <v>_x000D_						{ chinese: `发`, pinyin: `fā` },_x000D_						{ chinese: `窗`, pinyin: `chuāng` },_x000D_						{ chinese: `沙`, pinyin: `shā` },</v>
      </c>
      <c r="S515" t="s">
        <v>872</v>
      </c>
      <c r="T515" s="6" t="s">
        <v>1907</v>
      </c>
      <c r="U515" t="str">
        <f t="shared" ref="U515:U578" si="80">SUBSTITUTE(SUBSTITUTE(SUBSTITUTE(V515,"识字表", "Literacy "),"写字表","Writing "),"词语","Words ")</f>
        <v/>
      </c>
      <c r="W515" t="str">
        <f t="shared" ref="W515:W578" si="81">SUBSTITUTE(SUBSTITUTE(SUBSTITUTE(V515,"识字表", "識字錶"),"写字表","寫字錶"),"词语","詞語")</f>
        <v/>
      </c>
    </row>
    <row r="516" spans="9:23" ht="11.4">
      <c r="I516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6" s="3" t="str">
        <f t="shared" ca="1" si="76"/>
        <v>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6" t="s">
        <v>676</v>
      </c>
      <c r="L516" s="6" t="s">
        <v>677</v>
      </c>
      <c r="M516" t="str">
        <f t="shared" si="77"/>
        <v/>
      </c>
      <c r="O516" t="str">
        <f t="shared" ref="O516:O547" si="82">SUBSTITUTE(SUBSTITUTE(N516,"识字表", "識字錶"),"写字表","寫字錶")</f>
        <v/>
      </c>
      <c r="Q516" s="2" t="str">
        <f t="shared" ca="1" si="78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6" s="3" t="str">
        <f t="shared" ca="1" si="79"/>
        <v>_x000D_						{ chinese: `窗`, pinyin: `chuāng` },_x000D_						{ chinese: `沙`, pinyin: `shā` },</v>
      </c>
      <c r="S516" t="s">
        <v>771</v>
      </c>
      <c r="T516" s="6" t="s">
        <v>772</v>
      </c>
      <c r="U516" t="str">
        <f t="shared" si="80"/>
        <v/>
      </c>
      <c r="W516" t="str">
        <f t="shared" si="81"/>
        <v/>
      </c>
    </row>
    <row r="517" spans="9:23" ht="11.4">
      <c r="I517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7" s="3" t="str">
        <f t="shared" ca="1" si="76"/>
        <v>_x000D_						{ chinese: `舌`, pinyin: `shé` },_x000D_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7" t="s">
        <v>1502</v>
      </c>
      <c r="L517" s="6" t="s">
        <v>1503</v>
      </c>
      <c r="M517" t="str">
        <f t="shared" si="77"/>
        <v/>
      </c>
      <c r="O517" t="str">
        <f t="shared" si="82"/>
        <v/>
      </c>
      <c r="Q517" s="2" t="str">
        <f t="shared" ca="1" si="78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7" s="3" t="str">
        <f t="shared" ca="1" si="79"/>
        <v>_x000D_						{ chinese: `沙`, pinyin: `shā` },</v>
      </c>
      <c r="S517" t="s">
        <v>892</v>
      </c>
      <c r="T517" s="6" t="s">
        <v>893</v>
      </c>
      <c r="U517" t="str">
        <f t="shared" si="80"/>
        <v/>
      </c>
      <c r="W517" t="str">
        <f t="shared" si="81"/>
        <v/>
      </c>
    </row>
    <row r="518" spans="9:23" ht="11.4">
      <c r="I518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8" s="3" t="str">
        <f t="shared" ca="1" si="76"/>
        <v>_x000D_						{ chinese: `点`, pinyin: `diǎn` },_x000D_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8" t="s">
        <v>980</v>
      </c>
      <c r="L518" s="6" t="s">
        <v>981</v>
      </c>
      <c r="M518" t="str">
        <f t="shared" si="77"/>
        <v/>
      </c>
      <c r="O518" t="str">
        <f t="shared" si="82"/>
        <v/>
      </c>
      <c r="Q518" s="2" t="str">
        <f t="shared" ca="1" si="78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8" s="3" t="str">
        <f t="shared" ca="1" si="79"/>
        <v/>
      </c>
      <c r="T518" s="6"/>
      <c r="U518" t="str">
        <f t="shared" si="80"/>
        <v xml:space="preserve"> </v>
      </c>
      <c r="V518" t="s">
        <v>311</v>
      </c>
      <c r="W518" t="str">
        <f t="shared" si="81"/>
        <v xml:space="preserve"> </v>
      </c>
    </row>
    <row r="519" spans="9:23" ht="11.4">
      <c r="I519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19" s="3" t="str">
        <f t="shared" ca="1" si="76"/>
        <v>_x000D_						{ chinese: `块`, pinyin: `kuài` },_x000D_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19" t="s">
        <v>521</v>
      </c>
      <c r="L519" s="6" t="s">
        <v>522</v>
      </c>
      <c r="M519" t="str">
        <f t="shared" si="77"/>
        <v/>
      </c>
      <c r="O519" t="str">
        <f t="shared" si="82"/>
        <v/>
      </c>
      <c r="Q519" s="2" t="str">
        <f t="shared" ca="1" si="78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19" s="3" t="str">
        <f t="shared" ca="1" si="79"/>
        <v>_x000D_				{_x000D_					names: { en: `Writing 4`, zh_cn: `写字表4`, zh_tw: `寫字錶4` },_x000D_					words: [_x000D_						{ chinese: `依`, pinyin: `yī` },_x000D_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},_x000D_					],_x000D_				},</v>
      </c>
      <c r="S519" t="s">
        <v>957</v>
      </c>
      <c r="T519" s="6" t="s">
        <v>49</v>
      </c>
      <c r="U519" t="str">
        <f t="shared" si="80"/>
        <v>Writing 4</v>
      </c>
      <c r="V519" t="s">
        <v>1838</v>
      </c>
      <c r="W519" t="str">
        <f t="shared" si="81"/>
        <v>寫字錶4</v>
      </c>
    </row>
    <row r="520" spans="9:23" ht="11.4">
      <c r="I520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20" s="3" t="str">
        <f t="shared" ca="1" si="76"/>
        <v>_x000D_						{ chinese: `非`, pinyin: `fēi` },_x000D_						{ chinese: `常`, pinyin: `cháng` },_x000D_						{ chinese: `往`, pinyin: `wǎng` },_x000D_						{ chinese: `瓜`, pinyin: `guā` },_x000D_						{ chinese: `进`, pinyin: `jìn` },_x000D_						{ chinese: `空`, pinyin: `kōng` },</v>
      </c>
      <c r="K520" t="s">
        <v>1908</v>
      </c>
      <c r="L520" s="6" t="s">
        <v>471</v>
      </c>
      <c r="M520" t="str">
        <f t="shared" si="77"/>
        <v/>
      </c>
      <c r="O520" t="str">
        <f t="shared" si="82"/>
        <v/>
      </c>
      <c r="Q520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0" s="3" t="str">
        <f t="shared" ca="1" si="79"/>
        <v>_x000D_						{ chinese: `尽`, pinyin: `jìn` },_x000D_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0" t="s">
        <v>962</v>
      </c>
      <c r="T520" s="6" t="s">
        <v>656</v>
      </c>
      <c r="U520" t="str">
        <f t="shared" si="80"/>
        <v/>
      </c>
      <c r="W520" t="str">
        <f t="shared" si="81"/>
        <v/>
      </c>
    </row>
    <row r="521" spans="9:23" ht="11.4">
      <c r="I521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21" s="3" t="str">
        <f t="shared" ca="1" si="76"/>
        <v>_x000D_						{ chinese: `常`, pinyin: `cháng` },_x000D_						{ chinese: `往`, pinyin: `wǎng` },_x000D_						{ chinese: `瓜`, pinyin: `guā` },_x000D_						{ chinese: `进`, pinyin: `jìn` },_x000D_						{ chinese: `空`, pinyin: `kōng` },</v>
      </c>
      <c r="K521" t="s">
        <v>1909</v>
      </c>
      <c r="L521" s="6" t="s">
        <v>444</v>
      </c>
      <c r="M521" t="str">
        <f t="shared" si="77"/>
        <v/>
      </c>
      <c r="O521" t="str">
        <f t="shared" si="82"/>
        <v/>
      </c>
      <c r="Q521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1" s="3" t="str">
        <f t="shared" ca="1" si="79"/>
        <v>_x000D_						{ chinese: `黄`, pinyin: `huáng` },_x000D_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1" t="s">
        <v>1910</v>
      </c>
      <c r="T521" s="6" t="s">
        <v>1911</v>
      </c>
      <c r="U521" t="str">
        <f t="shared" si="80"/>
        <v/>
      </c>
      <c r="W521" t="str">
        <f t="shared" si="81"/>
        <v/>
      </c>
    </row>
    <row r="522" spans="9:23" ht="11.4">
      <c r="I522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22" s="3" t="str">
        <f t="shared" ca="1" si="76"/>
        <v>_x000D_						{ chinese: `往`, pinyin: `wǎng` },_x000D_						{ chinese: `瓜`, pinyin: `guā` },_x000D_						{ chinese: `进`, pinyin: `jìn` },_x000D_						{ chinese: `空`, pinyin: `kōng` },</v>
      </c>
      <c r="K522" t="s">
        <v>753</v>
      </c>
      <c r="L522" s="6" t="s">
        <v>754</v>
      </c>
      <c r="M522" t="str">
        <f t="shared" si="77"/>
        <v/>
      </c>
      <c r="O522" t="str">
        <f t="shared" si="82"/>
        <v/>
      </c>
      <c r="Q522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2" s="3" t="str">
        <f t="shared" ca="1" si="79"/>
        <v>_x000D_						{ chinese: `层`, pinyin: `céng` },_x000D_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2" t="s">
        <v>978</v>
      </c>
      <c r="T522" s="6" t="s">
        <v>979</v>
      </c>
      <c r="U522" t="str">
        <f t="shared" si="80"/>
        <v/>
      </c>
      <c r="W522" t="str">
        <f t="shared" si="81"/>
        <v/>
      </c>
    </row>
    <row r="523" spans="9:23" ht="11.4">
      <c r="I523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23" s="3" t="str">
        <f t="shared" ca="1" si="76"/>
        <v>_x000D_						{ chinese: `瓜`, pinyin: `guā` },_x000D_						{ chinese: `进`, pinyin: `jìn` },_x000D_						{ chinese: `空`, pinyin: `kōng` },</v>
      </c>
      <c r="K523" t="s">
        <v>1543</v>
      </c>
      <c r="L523" s="6" t="s">
        <v>768</v>
      </c>
      <c r="M523" t="str">
        <f t="shared" si="77"/>
        <v/>
      </c>
      <c r="O523" t="str">
        <f t="shared" si="82"/>
        <v/>
      </c>
      <c r="Q523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3" s="3" t="str">
        <f t="shared" ca="1" si="79"/>
        <v>_x000D_						{ chinese: `照`, pinyin: `zhào` },_x000D_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3" t="s">
        <v>919</v>
      </c>
      <c r="T523" s="6" t="s">
        <v>87</v>
      </c>
      <c r="U523" t="str">
        <f t="shared" si="80"/>
        <v/>
      </c>
      <c r="W523" t="str">
        <f t="shared" si="81"/>
        <v/>
      </c>
    </row>
    <row r="524" spans="9:23" ht="11.4">
      <c r="I524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24" s="3" t="str">
        <f t="shared" ca="1" si="76"/>
        <v>_x000D_						{ chinese: `进`, pinyin: `jìn` },_x000D_						{ chinese: `空`, pinyin: `kōng` },</v>
      </c>
      <c r="K524" t="s">
        <v>1348</v>
      </c>
      <c r="L524" s="6" t="s">
        <v>656</v>
      </c>
      <c r="M524" t="str">
        <f t="shared" si="77"/>
        <v/>
      </c>
      <c r="O524" t="str">
        <f t="shared" si="82"/>
        <v/>
      </c>
      <c r="Q524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4" s="3" t="str">
        <f t="shared" ca="1" si="79"/>
        <v>_x000D_						{ chinese: `炉`, pinyin: `lú` },_x000D_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4" t="s">
        <v>990</v>
      </c>
      <c r="T524" s="6" t="s">
        <v>991</v>
      </c>
      <c r="U524" t="str">
        <f t="shared" si="80"/>
        <v/>
      </c>
      <c r="W524" t="str">
        <f t="shared" si="81"/>
        <v/>
      </c>
    </row>
    <row r="525" spans="9:23" ht="11.4">
      <c r="I525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25" s="3" t="str">
        <f t="shared" ca="1" si="76"/>
        <v>_x000D_						{ chinese: `空`, pinyin: `kōng` },</v>
      </c>
      <c r="K525" t="s">
        <v>1046</v>
      </c>
      <c r="L525" s="6" t="s">
        <v>1047</v>
      </c>
      <c r="M525" t="str">
        <f t="shared" si="77"/>
        <v/>
      </c>
      <c r="O525" t="str">
        <f t="shared" si="82"/>
        <v/>
      </c>
      <c r="Q525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5" s="3" t="str">
        <f t="shared" ca="1" si="79"/>
        <v>_x000D_						{ chinese: `烟`, pinyin: `yān` },_x000D_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5" t="s">
        <v>996</v>
      </c>
      <c r="T525" s="6" t="s">
        <v>997</v>
      </c>
      <c r="U525" t="str">
        <f t="shared" si="80"/>
        <v/>
      </c>
      <c r="W525" t="str">
        <f t="shared" si="81"/>
        <v/>
      </c>
    </row>
    <row r="526" spans="9:23" ht="11.4">
      <c r="I526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26" s="3" t="str">
        <f t="shared" ca="1" si="76"/>
        <v/>
      </c>
      <c r="L526" s="6"/>
      <c r="M526" t="str">
        <f t="shared" si="77"/>
        <v/>
      </c>
      <c r="O526" t="str">
        <f t="shared" si="82"/>
        <v/>
      </c>
      <c r="Q526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6" s="3" t="str">
        <f t="shared" ca="1" si="79"/>
        <v>_x000D_						{ chinese: `挂`, pinyin: `guà` },_x000D_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6" t="s">
        <v>1217</v>
      </c>
      <c r="T526" s="6" t="s">
        <v>1218</v>
      </c>
      <c r="U526" t="str">
        <f t="shared" si="80"/>
        <v/>
      </c>
      <c r="W526" t="str">
        <f t="shared" si="81"/>
        <v/>
      </c>
    </row>
    <row r="527" spans="9:23" ht="11.4">
      <c r="I527" s="2" t="str">
        <f t="shared" ca="1" si="75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J527" s="3" t="str">
        <f t="shared" ca="1" si="76"/>
        <v>_x000D_				{_x000D_					names: { en: `Writing 8`, zh_cn: `写字表8`, zh_tw: `寫字錶8` },_x000D_					words: [_x000D_						{ chinese: `病`, pinyin: `bìng` },_x000D_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},_x000D_					],_x000D_				},</v>
      </c>
      <c r="K527" t="s">
        <v>168</v>
      </c>
      <c r="L527" s="6" t="s">
        <v>169</v>
      </c>
      <c r="M527" t="str">
        <f t="shared" si="77"/>
        <v>Writing 8</v>
      </c>
      <c r="N527" t="s">
        <v>1912</v>
      </c>
      <c r="O527" t="str">
        <f t="shared" si="82"/>
        <v>寫字錶8</v>
      </c>
      <c r="Q527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7" s="3" t="str">
        <f t="shared" ca="1" si="79"/>
        <v>_x000D_						{ chinese: `川`, pinyin: `chuān` },_x000D_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7" t="s">
        <v>1007</v>
      </c>
      <c r="T527" s="6" t="s">
        <v>1008</v>
      </c>
      <c r="U527" t="str">
        <f t="shared" si="80"/>
        <v/>
      </c>
      <c r="W527" t="str">
        <f t="shared" si="81"/>
        <v/>
      </c>
    </row>
    <row r="528" spans="9:23" ht="11.4">
      <c r="I528" s="2" t="str">
        <f t="shared" ca="1" si="75"/>
        <v/>
      </c>
      <c r="J528" s="3" t="str">
        <f t="shared" ca="1" si="76"/>
        <v>_x000D_						{ chinese: `医`, pinyin: `yī` },_x000D_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28" t="s">
        <v>1913</v>
      </c>
      <c r="L528" s="6" t="s">
        <v>49</v>
      </c>
      <c r="M528" t="str">
        <f t="shared" si="77"/>
        <v/>
      </c>
      <c r="O528" t="str">
        <f t="shared" si="82"/>
        <v/>
      </c>
      <c r="Q528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8" s="3" t="str">
        <f t="shared" ca="1" si="79"/>
        <v>_x000D_						{ chinese: `南部`, pinyin: `nán'bù` },_x000D_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8" t="s">
        <v>1914</v>
      </c>
      <c r="T528" s="6" t="s">
        <v>1915</v>
      </c>
      <c r="U528" t="str">
        <f t="shared" si="80"/>
        <v/>
      </c>
      <c r="W528" t="str">
        <f t="shared" si="81"/>
        <v/>
      </c>
    </row>
    <row r="529" spans="9:23" ht="11.4">
      <c r="I529" s="2" t="str">
        <f t="shared" ca="1" si="75"/>
        <v/>
      </c>
      <c r="J529" s="3" t="str">
        <f t="shared" ca="1" si="76"/>
        <v>_x000D_						{ chinese: `别`, pinyin: `bié` },_x000D_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29" t="s">
        <v>1593</v>
      </c>
      <c r="L529" s="6" t="s">
        <v>1594</v>
      </c>
      <c r="M529" t="str">
        <f t="shared" si="77"/>
        <v/>
      </c>
      <c r="O529" t="str">
        <f t="shared" si="82"/>
        <v/>
      </c>
      <c r="Q529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29" s="3" t="str">
        <f t="shared" ca="1" si="79"/>
        <v>_x000D_						{ chinese: `些`, pinyin: `xiē` },_x000D_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29" t="s">
        <v>1432</v>
      </c>
      <c r="T529" s="6" t="s">
        <v>1433</v>
      </c>
      <c r="U529" t="str">
        <f t="shared" si="80"/>
        <v/>
      </c>
      <c r="W529" t="str">
        <f t="shared" si="81"/>
        <v/>
      </c>
    </row>
    <row r="530" spans="9:23" ht="11.4">
      <c r="I530" s="2" t="str">
        <f t="shared" ca="1" si="75"/>
        <v/>
      </c>
      <c r="J530" s="3" t="str">
        <f t="shared" ca="1" si="76"/>
        <v>_x000D_						{ chinese: `干`, pinyin: `gàn` },_x000D_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0" t="s">
        <v>1195</v>
      </c>
      <c r="L530" s="6" t="s">
        <v>1597</v>
      </c>
      <c r="M530" t="str">
        <f t="shared" si="77"/>
        <v/>
      </c>
      <c r="O530" t="str">
        <f t="shared" si="82"/>
        <v/>
      </c>
      <c r="Q530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0" s="3" t="str">
        <f t="shared" ca="1" si="79"/>
        <v>_x000D_						{ chinese: `巨`, pinyin: `jù` },_x000D_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0" t="s">
        <v>1049</v>
      </c>
      <c r="T530" s="6" t="s">
        <v>862</v>
      </c>
      <c r="U530" t="str">
        <f t="shared" si="80"/>
        <v/>
      </c>
      <c r="W530" t="str">
        <f t="shared" si="81"/>
        <v/>
      </c>
    </row>
    <row r="531" spans="9:23" ht="11.4">
      <c r="I531" s="2" t="str">
        <f t="shared" ca="1" si="75"/>
        <v/>
      </c>
      <c r="J531" s="3" t="str">
        <f t="shared" ca="1" si="76"/>
        <v>_x000D_						{ chinese: `奇`, pinyin: `qí` },_x000D_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1" t="s">
        <v>1602</v>
      </c>
      <c r="L531" s="6" t="s">
        <v>290</v>
      </c>
      <c r="M531" t="str">
        <f t="shared" si="77"/>
        <v/>
      </c>
      <c r="O531" t="str">
        <f t="shared" si="82"/>
        <v/>
      </c>
      <c r="Q531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1" s="3" t="str">
        <f t="shared" ca="1" si="79"/>
        <v>_x000D_						{ chinese: `位`, pinyin: `wèi` },_x000D_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1" t="s">
        <v>1054</v>
      </c>
      <c r="T531" s="6" t="s">
        <v>1055</v>
      </c>
      <c r="U531" t="str">
        <f t="shared" si="80"/>
        <v/>
      </c>
      <c r="W531" t="str">
        <f t="shared" si="81"/>
        <v/>
      </c>
    </row>
    <row r="532" spans="9:23" ht="11.4">
      <c r="I532" s="2" t="str">
        <f t="shared" ca="1" si="75"/>
        <v/>
      </c>
      <c r="J532" s="3" t="str">
        <f t="shared" ca="1" si="76"/>
        <v>_x000D_						{ chinese: `七`, pinyin: `qī` },_x000D_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2" t="s">
        <v>220</v>
      </c>
      <c r="L532" s="6" t="s">
        <v>221</v>
      </c>
      <c r="M532" t="str">
        <f t="shared" si="77"/>
        <v/>
      </c>
      <c r="O532" t="str">
        <f t="shared" si="82"/>
        <v/>
      </c>
      <c r="Q532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2" s="3" t="str">
        <f t="shared" ca="1" si="79"/>
        <v>_x000D_						{ chinese: `向`, pinyin: `xiàng` },_x000D_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2" t="s">
        <v>1202</v>
      </c>
      <c r="T532" s="6" t="s">
        <v>797</v>
      </c>
      <c r="U532" t="str">
        <f t="shared" si="80"/>
        <v/>
      </c>
      <c r="W532" t="str">
        <f t="shared" si="81"/>
        <v/>
      </c>
    </row>
    <row r="533" spans="9:23" ht="11.4">
      <c r="I533" s="2" t="str">
        <f t="shared" ca="1" si="75"/>
        <v/>
      </c>
      <c r="J533" s="3" t="str">
        <f t="shared" ca="1" si="76"/>
        <v>_x000D_						{ chinese: `星`, pinyin: `xīng` },_x000D_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3" t="s">
        <v>526</v>
      </c>
      <c r="L533" s="6" t="s">
        <v>527</v>
      </c>
      <c r="M533" t="str">
        <f t="shared" si="77"/>
        <v/>
      </c>
      <c r="O533" t="str">
        <f t="shared" si="82"/>
        <v/>
      </c>
      <c r="Q533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3" s="3" t="str">
        <f t="shared" ca="1" si="79"/>
        <v>_x000D_						{ chinese: `每`, pinyin: `měi` },_x000D_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3" t="s">
        <v>1423</v>
      </c>
      <c r="T533" s="6" t="s">
        <v>1424</v>
      </c>
      <c r="U533" t="str">
        <f t="shared" si="80"/>
        <v/>
      </c>
      <c r="W533" t="str">
        <f t="shared" si="81"/>
        <v/>
      </c>
    </row>
    <row r="534" spans="9:23" ht="11.4">
      <c r="I534" s="2" t="str">
        <f t="shared" ca="1" si="75"/>
        <v/>
      </c>
      <c r="J534" s="3" t="str">
        <f t="shared" ca="1" si="76"/>
        <v>_x000D_						{ chinese: `吓`, pinyin: `xià` },_x000D_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4" t="s">
        <v>1628</v>
      </c>
      <c r="L534" s="6" t="s">
        <v>590</v>
      </c>
      <c r="M534" t="str">
        <f t="shared" si="77"/>
        <v/>
      </c>
      <c r="O534" t="str">
        <f t="shared" si="82"/>
        <v/>
      </c>
      <c r="Q534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4" s="3" t="str">
        <f t="shared" ca="1" si="79"/>
        <v>_x000D_						{ chinese: `升`, pinyin: `shēng` },_x000D_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4" t="s">
        <v>1916</v>
      </c>
      <c r="T534" s="6" t="s">
        <v>667</v>
      </c>
      <c r="U534" t="str">
        <f t="shared" si="80"/>
        <v/>
      </c>
      <c r="W534" t="str">
        <f t="shared" si="81"/>
        <v/>
      </c>
    </row>
    <row r="535" spans="9:23" ht="11.4">
      <c r="I535" s="2" t="str">
        <f t="shared" ca="1" si="75"/>
        <v/>
      </c>
      <c r="J535" s="3" t="str">
        <f t="shared" ca="1" si="76"/>
        <v>_x000D_						{ chinese: `怕`, pinyin: `pà` },_x000D_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5" t="s">
        <v>186</v>
      </c>
      <c r="L535" s="6" t="s">
        <v>187</v>
      </c>
      <c r="M535" t="str">
        <f t="shared" si="77"/>
        <v/>
      </c>
      <c r="O535" t="str">
        <f t="shared" si="82"/>
        <v/>
      </c>
      <c r="Q535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5" s="3" t="str">
        <f t="shared" ca="1" si="79"/>
        <v>_x000D_						{ chinese: `闪`, pinyin: `shǎn` },_x000D_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5" t="s">
        <v>519</v>
      </c>
      <c r="T535" s="6" t="s">
        <v>520</v>
      </c>
      <c r="U535" t="str">
        <f t="shared" si="80"/>
        <v/>
      </c>
      <c r="W535" t="str">
        <f t="shared" si="81"/>
        <v/>
      </c>
    </row>
    <row r="536" spans="9:23" ht="11.4">
      <c r="I536" s="2" t="str">
        <f t="shared" ca="1" si="75"/>
        <v/>
      </c>
      <c r="J536" s="3" t="str">
        <f t="shared" ca="1" si="76"/>
        <v>_x000D_						{ chinese: `跟`, pinyin: `gēn` },_x000D_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6" t="s">
        <v>563</v>
      </c>
      <c r="L536" s="6" t="s">
        <v>564</v>
      </c>
      <c r="M536" t="str">
        <f t="shared" si="77"/>
        <v/>
      </c>
      <c r="O536" t="str">
        <f t="shared" si="82"/>
        <v/>
      </c>
      <c r="Q536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6" s="3" t="str">
        <f t="shared" ca="1" si="79"/>
        <v>_x000D_						{ chinese: `狗`, pinyin: `gǒu` },_x000D_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6" t="s">
        <v>1917</v>
      </c>
      <c r="T536" s="6" t="s">
        <v>1918</v>
      </c>
      <c r="U536" t="str">
        <f t="shared" si="80"/>
        <v/>
      </c>
      <c r="W536" t="str">
        <f t="shared" si="81"/>
        <v/>
      </c>
    </row>
    <row r="537" spans="9:23" ht="11.4">
      <c r="I537" s="2" t="str">
        <f t="shared" ca="1" si="75"/>
        <v/>
      </c>
      <c r="J537" s="3" t="str">
        <f t="shared" ca="1" si="76"/>
        <v>_x000D_						{ chinese: `家`, pinyin: `jiā` },_x000D_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7" t="s">
        <v>402</v>
      </c>
      <c r="L537" s="6" t="s">
        <v>403</v>
      </c>
      <c r="M537" t="str">
        <f t="shared" si="77"/>
        <v/>
      </c>
      <c r="O537" t="str">
        <f t="shared" si="82"/>
        <v/>
      </c>
      <c r="Q537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7" s="3" t="str">
        <f t="shared" ca="1" si="79"/>
        <v>_x000D_						{ chinese: `湾`, pinyin: `wān` },_x000D_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7" t="s">
        <v>1078</v>
      </c>
      <c r="T537" s="6" t="s">
        <v>594</v>
      </c>
      <c r="U537" t="str">
        <f t="shared" si="80"/>
        <v/>
      </c>
      <c r="W537" t="str">
        <f t="shared" si="81"/>
        <v/>
      </c>
    </row>
    <row r="538" spans="9:23" ht="11.4">
      <c r="I538" s="2" t="str">
        <f t="shared" ca="1" si="75"/>
        <v/>
      </c>
      <c r="J538" s="3" t="str">
        <f t="shared" ca="1" si="76"/>
        <v>_x000D_						{ chinese: `羊`, pinyin: `yáng` },_x000D_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8" t="s">
        <v>1630</v>
      </c>
      <c r="L538" s="6" t="s">
        <v>135</v>
      </c>
      <c r="M538" t="str">
        <f t="shared" si="77"/>
        <v/>
      </c>
      <c r="O538" t="str">
        <f t="shared" si="82"/>
        <v/>
      </c>
      <c r="Q538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8" s="3" t="str">
        <f t="shared" ca="1" si="79"/>
        <v>_x000D_						{ chinese: `名胜`, pinyin: `míng'shèng` },_x000D_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8" t="s">
        <v>1919</v>
      </c>
      <c r="T538" s="6" t="s">
        <v>1920</v>
      </c>
      <c r="U538" t="str">
        <f t="shared" si="80"/>
        <v/>
      </c>
      <c r="W538" t="str">
        <f t="shared" si="81"/>
        <v/>
      </c>
    </row>
    <row r="539" spans="9:23" ht="11.4">
      <c r="I539" s="2" t="str">
        <f t="shared" ca="1" si="75"/>
        <v/>
      </c>
      <c r="J539" s="3" t="str">
        <f t="shared" ca="1" si="76"/>
        <v>_x000D_						{ chinese: `象`, pinyin: `xiàng`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39" t="s">
        <v>1638</v>
      </c>
      <c r="L539" s="6" t="s">
        <v>797</v>
      </c>
      <c r="M539" t="str">
        <f t="shared" si="77"/>
        <v/>
      </c>
      <c r="O539" t="str">
        <f t="shared" si="82"/>
        <v/>
      </c>
      <c r="Q539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39" s="3" t="str">
        <f t="shared" ca="1" si="79"/>
        <v>_x000D_						{ chinese: `迹`, pinyin: `jì` },_x000D_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39" t="s">
        <v>1921</v>
      </c>
      <c r="T539" s="6" t="s">
        <v>498</v>
      </c>
      <c r="U539" t="str">
        <f t="shared" si="80"/>
        <v/>
      </c>
      <c r="W539" t="str">
        <f t="shared" si="81"/>
        <v/>
      </c>
    </row>
    <row r="540" spans="9:23" ht="11.4">
      <c r="I540" s="2" t="str">
        <f t="shared" ca="1" si="75"/>
        <v/>
      </c>
      <c r="J540" s="3" t="str">
        <f t="shared" ca="1" si="76"/>
        <v>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40" t="s">
        <v>606</v>
      </c>
      <c r="L540" s="6" t="s">
        <v>607</v>
      </c>
      <c r="M540" t="str">
        <f t="shared" si="77"/>
        <v/>
      </c>
      <c r="O540" t="str">
        <f t="shared" si="82"/>
        <v/>
      </c>
      <c r="Q540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0" s="3" t="str">
        <f t="shared" ca="1" si="79"/>
        <v>_x000D_						{ chinese: `央`, pinyin: `yāng` },_x000D_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40" t="s">
        <v>1108</v>
      </c>
      <c r="T540" s="6" t="s">
        <v>1109</v>
      </c>
      <c r="U540" t="str">
        <f t="shared" si="80"/>
        <v/>
      </c>
      <c r="W540" t="str">
        <f t="shared" si="81"/>
        <v/>
      </c>
    </row>
    <row r="541" spans="9:23" ht="11.4">
      <c r="I541" s="2" t="str">
        <f t="shared" ca="1" si="75"/>
        <v/>
      </c>
      <c r="J541" s="3" t="str">
        <f t="shared" ca="1" si="76"/>
        <v>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41" t="s">
        <v>528</v>
      </c>
      <c r="L541" s="6" t="s">
        <v>319</v>
      </c>
      <c r="M541" t="str">
        <f t="shared" si="77"/>
        <v/>
      </c>
      <c r="O541" t="str">
        <f t="shared" si="82"/>
        <v/>
      </c>
      <c r="Q541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1" s="3" t="str">
        <f t="shared" ca="1" si="79"/>
        <v>_x000D_						{ chinese: `丽`, pinyin: `lì` },_x000D_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41" t="s">
        <v>1922</v>
      </c>
      <c r="T541" s="6" t="s">
        <v>786</v>
      </c>
      <c r="U541" t="str">
        <f t="shared" si="80"/>
        <v/>
      </c>
      <c r="W541" t="str">
        <f t="shared" si="81"/>
        <v/>
      </c>
    </row>
    <row r="542" spans="9:23" ht="11.4">
      <c r="I542" s="2" t="str">
        <f t="shared" ca="1" si="75"/>
        <v/>
      </c>
      <c r="J542" s="3" t="str">
        <f t="shared" ca="1" si="76"/>
        <v>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`fáng` },</v>
      </c>
      <c r="K542" t="s">
        <v>823</v>
      </c>
      <c r="L542" s="6" t="s">
        <v>824</v>
      </c>
      <c r="M542" t="str">
        <f t="shared" si="77"/>
        <v/>
      </c>
      <c r="O542" t="str">
        <f t="shared" si="82"/>
        <v/>
      </c>
      <c r="Q542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2" s="3" t="str">
        <f t="shared" ca="1" si="79"/>
        <v>_x000D_						{ chinese: `展现`, pinyin: `zhǎn'xiàn`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42" t="s">
        <v>1923</v>
      </c>
      <c r="T542" s="6" t="s">
        <v>1924</v>
      </c>
      <c r="U542" t="str">
        <f t="shared" si="80"/>
        <v/>
      </c>
      <c r="W542" t="str">
        <f t="shared" si="81"/>
        <v/>
      </c>
    </row>
    <row r="543" spans="9:23" ht="11.4">
      <c r="I543" s="2" t="str">
        <f t="shared" ca="1" si="75"/>
        <v/>
      </c>
      <c r="J543" s="3" t="str">
        <f t="shared" ca="1" si="76"/>
        <v>_x000D_						{ chinese: `爬`, pinyin: `pá` },_x000D_						{ chinese: `姐`, pinyin: `jiě` },_x000D_						{ chinese: `您`, pinyin: `nín` },_x000D_						{ chinese: `草`, pinyin: `cǎo` },_x000D_						{ chinese: `房`, pinyin: `fáng` },</v>
      </c>
      <c r="K543" t="s">
        <v>1381</v>
      </c>
      <c r="L543" s="6" t="s">
        <v>1382</v>
      </c>
      <c r="M543" t="str">
        <f t="shared" si="77"/>
        <v/>
      </c>
      <c r="O543" t="str">
        <f t="shared" si="82"/>
        <v/>
      </c>
      <c r="Q543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3" s="3" t="str">
        <f t="shared" ca="1" si="79"/>
        <v>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43" t="s">
        <v>1145</v>
      </c>
      <c r="T543" s="6" t="s">
        <v>1146</v>
      </c>
      <c r="U543" t="str">
        <f t="shared" si="80"/>
        <v/>
      </c>
      <c r="W543" t="str">
        <f t="shared" si="81"/>
        <v/>
      </c>
    </row>
    <row r="544" spans="9:23" ht="11.4">
      <c r="I544" s="2" t="str">
        <f t="shared" ca="1" si="75"/>
        <v/>
      </c>
      <c r="J544" s="3" t="str">
        <f t="shared" ca="1" si="76"/>
        <v>_x000D_						{ chinese: `姐`, pinyin: `jiě` },_x000D_						{ chinese: `您`, pinyin: `nín` },_x000D_						{ chinese: `草`, pinyin: `cǎo` },_x000D_						{ chinese: `房`, pinyin: `fáng` },</v>
      </c>
      <c r="K544" t="s">
        <v>1239</v>
      </c>
      <c r="L544" s="6" t="s">
        <v>1240</v>
      </c>
      <c r="M544" t="str">
        <f t="shared" si="77"/>
        <v/>
      </c>
      <c r="O544" t="str">
        <f t="shared" si="82"/>
        <v/>
      </c>
      <c r="Q544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4" s="3" t="str">
        <f t="shared" ca="1" si="79"/>
        <v>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44" t="s">
        <v>1151</v>
      </c>
      <c r="T544" s="6" t="s">
        <v>1152</v>
      </c>
      <c r="U544" t="str">
        <f t="shared" si="80"/>
        <v/>
      </c>
      <c r="W544" t="str">
        <f t="shared" si="81"/>
        <v/>
      </c>
    </row>
    <row r="545" spans="9:23" ht="11.4">
      <c r="I545" s="2" t="str">
        <f t="shared" ca="1" si="75"/>
        <v/>
      </c>
      <c r="J545" s="3" t="str">
        <f t="shared" ca="1" si="76"/>
        <v>_x000D_						{ chinese: `您`, pinyin: `nín` },_x000D_						{ chinese: `草`, pinyin: `cǎo` },_x000D_						{ chinese: `房`, pinyin: `fáng` },</v>
      </c>
      <c r="K545" t="s">
        <v>1664</v>
      </c>
      <c r="L545" s="6" t="s">
        <v>1665</v>
      </c>
      <c r="M545" t="str">
        <f t="shared" si="77"/>
        <v/>
      </c>
      <c r="O545" t="str">
        <f t="shared" si="82"/>
        <v/>
      </c>
      <c r="Q545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5" s="3" t="str">
        <f t="shared" ca="1" si="79"/>
        <v>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45" t="s">
        <v>1310</v>
      </c>
      <c r="T545" s="6" t="s">
        <v>1311</v>
      </c>
      <c r="U545" t="str">
        <f t="shared" si="80"/>
        <v/>
      </c>
      <c r="W545" t="str">
        <f t="shared" si="81"/>
        <v/>
      </c>
    </row>
    <row r="546" spans="9:23" ht="11.4">
      <c r="I546" s="2" t="str">
        <f t="shared" ca="1" si="75"/>
        <v/>
      </c>
      <c r="J546" s="3" t="str">
        <f t="shared" ca="1" si="76"/>
        <v>_x000D_						{ chinese: `草`, pinyin: `cǎo` },_x000D_						{ chinese: `房`, pinyin: `fáng` },</v>
      </c>
      <c r="K546" t="s">
        <v>397</v>
      </c>
      <c r="L546" s="6" t="s">
        <v>398</v>
      </c>
      <c r="M546" t="str">
        <f t="shared" si="77"/>
        <v/>
      </c>
      <c r="O546" t="str">
        <f t="shared" si="82"/>
        <v/>
      </c>
      <c r="Q546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6" s="3" t="str">
        <f t="shared" ca="1" si="79"/>
        <v>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`chéng'shì` },</v>
      </c>
      <c r="S546" t="s">
        <v>1157</v>
      </c>
      <c r="T546" s="6" t="s">
        <v>496</v>
      </c>
      <c r="U546" t="str">
        <f t="shared" si="80"/>
        <v/>
      </c>
      <c r="W546" t="str">
        <f t="shared" si="81"/>
        <v/>
      </c>
    </row>
    <row r="547" spans="9:23" ht="11.4">
      <c r="I547" s="2" t="str">
        <f t="shared" ca="1" si="75"/>
        <v/>
      </c>
      <c r="J547" s="3" t="str">
        <f t="shared" ca="1" si="76"/>
        <v>_x000D_						{ chinese: `房`, pinyin: `fáng` },</v>
      </c>
      <c r="K547" t="s">
        <v>1676</v>
      </c>
      <c r="L547" s="6" t="s">
        <v>1607</v>
      </c>
      <c r="M547" t="str">
        <f t="shared" si="77"/>
        <v/>
      </c>
      <c r="O547" t="str">
        <f t="shared" si="82"/>
        <v/>
      </c>
      <c r="Q547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7" s="3" t="str">
        <f t="shared" ca="1" si="79"/>
        <v>_x000D_						{ chinese: `起`, pinyin: `qǐ` },_x000D_						{ chinese: `客`, pinyin: `kè` },_x000D_						{ chinese: `老`, pinyin: `lǎo` },_x000D_						{ chinese: `收`, pinyin: `shōu` },_x000D_						{ chinese: `城市`, pinyin: `chéng'shì` },</v>
      </c>
      <c r="S547" t="s">
        <v>1925</v>
      </c>
      <c r="T547" s="6" t="s">
        <v>1926</v>
      </c>
      <c r="U547" t="str">
        <f t="shared" si="80"/>
        <v/>
      </c>
      <c r="W547" t="str">
        <f t="shared" si="81"/>
        <v/>
      </c>
    </row>
    <row r="548" spans="9:23" ht="11.4">
      <c r="Q548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8" s="3" t="str">
        <f t="shared" ca="1" si="79"/>
        <v>_x000D_						{ chinese: `客`, pinyin: `kè` },_x000D_						{ chinese: `老`, pinyin: `lǎo` },_x000D_						{ chinese: `收`, pinyin: `shōu` },_x000D_						{ chinese: `城市`, pinyin: `chéng'shì` },</v>
      </c>
      <c r="S548" t="s">
        <v>1136</v>
      </c>
      <c r="T548" s="6" t="s">
        <v>764</v>
      </c>
      <c r="U548" t="str">
        <f t="shared" si="80"/>
        <v/>
      </c>
      <c r="W548" t="str">
        <f t="shared" si="81"/>
        <v/>
      </c>
    </row>
    <row r="549" spans="9:23" ht="11.4">
      <c r="Q549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49" s="3" t="str">
        <f t="shared" ca="1" si="79"/>
        <v>_x000D_						{ chinese: `老`, pinyin: `lǎo` },_x000D_						{ chinese: `收`, pinyin: `shōu` },_x000D_						{ chinese: `城市`, pinyin: `chéng'shì` },</v>
      </c>
      <c r="S549" t="s">
        <v>1927</v>
      </c>
      <c r="T549" s="6" t="s">
        <v>1928</v>
      </c>
      <c r="U549" t="str">
        <f t="shared" si="80"/>
        <v/>
      </c>
      <c r="W549" t="str">
        <f t="shared" si="81"/>
        <v/>
      </c>
    </row>
    <row r="550" spans="9:23" ht="11.4">
      <c r="Q550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0" s="3" t="str">
        <f t="shared" ca="1" si="79"/>
        <v>_x000D_						{ chinese: `收`, pinyin: `shōu` },_x000D_						{ chinese: `城市`, pinyin: `chéng'shì` },</v>
      </c>
      <c r="S550" t="s">
        <v>1185</v>
      </c>
      <c r="T550" s="6" t="s">
        <v>1186</v>
      </c>
      <c r="U550" t="str">
        <f t="shared" si="80"/>
        <v/>
      </c>
      <c r="W550" t="str">
        <f t="shared" si="81"/>
        <v/>
      </c>
    </row>
    <row r="551" spans="9:23" ht="11.4">
      <c r="Q551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1" s="3" t="str">
        <f t="shared" ca="1" si="79"/>
        <v>_x000D_						{ chinese: `城市`, pinyin: `chéng'shì` },</v>
      </c>
      <c r="S551" t="s">
        <v>1190</v>
      </c>
      <c r="T551" s="6" t="s">
        <v>1191</v>
      </c>
      <c r="U551" t="str">
        <f t="shared" si="80"/>
        <v/>
      </c>
      <c r="W551" t="str">
        <f t="shared" si="81"/>
        <v/>
      </c>
    </row>
    <row r="552" spans="9:23" ht="11.4">
      <c r="Q552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2" s="3" t="str">
        <f t="shared" ca="1" si="79"/>
        <v/>
      </c>
      <c r="T552" s="6"/>
      <c r="U552" t="str">
        <f t="shared" si="80"/>
        <v xml:space="preserve"> </v>
      </c>
      <c r="V552" t="s">
        <v>311</v>
      </c>
      <c r="W552" t="str">
        <f t="shared" si="81"/>
        <v xml:space="preserve"> </v>
      </c>
    </row>
    <row r="553" spans="9:23" ht="11.4">
      <c r="Q553" s="2" t="str">
        <f t="shared" ca="1" si="78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3" s="3" t="str">
        <f t="shared" ca="1" si="79"/>
        <v>_x000D_				{_x000D_					names: { en: `Writing 5`, zh_cn: `写字表5`, zh_tw: `寫字錶5` },_x000D_					words: [_x000D_						{ chinese: `井`, pinyin: `jǐng` },_x000D_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},_x000D_					],_x000D_				},</v>
      </c>
      <c r="S553" t="s">
        <v>273</v>
      </c>
      <c r="T553" s="6" t="s">
        <v>274</v>
      </c>
      <c r="U553" t="str">
        <f t="shared" si="80"/>
        <v>Writing 5</v>
      </c>
      <c r="V553" t="s">
        <v>1860</v>
      </c>
      <c r="W553" t="str">
        <f t="shared" si="81"/>
        <v>寫字錶5</v>
      </c>
    </row>
    <row r="554" spans="9:23" ht="11.4">
      <c r="Q554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4" s="3" t="str">
        <f t="shared" ca="1" si="79"/>
        <v>_x000D_						{ chinese: `观`, pinyin: `guān`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54" t="s">
        <v>1929</v>
      </c>
      <c r="T554" s="6" t="s">
        <v>116</v>
      </c>
      <c r="U554" t="str">
        <f t="shared" si="80"/>
        <v/>
      </c>
      <c r="W554" t="str">
        <f t="shared" si="81"/>
        <v/>
      </c>
    </row>
    <row r="555" spans="9:23" ht="11.4">
      <c r="Q555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5" s="3" t="str">
        <f t="shared" ca="1" si="79"/>
        <v>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55" t="s">
        <v>1257</v>
      </c>
      <c r="T555" s="6" t="s">
        <v>193</v>
      </c>
      <c r="U555" t="str">
        <f t="shared" si="80"/>
        <v/>
      </c>
      <c r="W555" t="str">
        <f t="shared" si="81"/>
        <v/>
      </c>
    </row>
    <row r="556" spans="9:23" ht="11.4">
      <c r="Q556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6" s="3" t="str">
        <f t="shared" ca="1" si="79"/>
        <v>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56" t="s">
        <v>1259</v>
      </c>
      <c r="T556" s="6" t="s">
        <v>1260</v>
      </c>
      <c r="U556" t="str">
        <f t="shared" si="80"/>
        <v/>
      </c>
      <c r="W556" t="str">
        <f t="shared" si="81"/>
        <v/>
      </c>
    </row>
    <row r="557" spans="9:23" ht="11.4">
      <c r="Q557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7" s="3" t="str">
        <f t="shared" ca="1" si="79"/>
        <v>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57" t="s">
        <v>1266</v>
      </c>
      <c r="T557" s="6" t="s">
        <v>536</v>
      </c>
      <c r="U557" t="str">
        <f t="shared" si="80"/>
        <v/>
      </c>
      <c r="W557" t="str">
        <f t="shared" si="81"/>
        <v/>
      </c>
    </row>
    <row r="558" spans="9:23" ht="11.4">
      <c r="Q558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8" s="3" t="str">
        <f t="shared" ca="1" si="79"/>
        <v>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58" t="s">
        <v>1270</v>
      </c>
      <c r="T558" s="6" t="s">
        <v>1271</v>
      </c>
      <c r="U558" t="str">
        <f t="shared" si="80"/>
        <v/>
      </c>
      <c r="W558" t="str">
        <f t="shared" si="81"/>
        <v/>
      </c>
    </row>
    <row r="559" spans="9:23" ht="11.4">
      <c r="Q559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59" s="3" t="str">
        <f t="shared" ca="1" si="79"/>
        <v>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59" t="s">
        <v>1276</v>
      </c>
      <c r="T559" s="6" t="s">
        <v>278</v>
      </c>
      <c r="U559" t="str">
        <f t="shared" si="80"/>
        <v/>
      </c>
      <c r="W559" t="str">
        <f t="shared" si="81"/>
        <v/>
      </c>
    </row>
    <row r="560" spans="9:23" ht="11.4">
      <c r="Q560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0" s="3" t="str">
        <f t="shared" ca="1" si="79"/>
        <v>_x000D_						{ chinese: `际`, pinyin: `jì` },_x000D_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0" t="s">
        <v>1287</v>
      </c>
      <c r="T560" s="6" t="s">
        <v>498</v>
      </c>
      <c r="U560" t="str">
        <f t="shared" si="80"/>
        <v/>
      </c>
      <c r="W560" t="str">
        <f t="shared" si="81"/>
        <v/>
      </c>
    </row>
    <row r="561" spans="17:23" ht="11.4">
      <c r="Q561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1" s="3" t="str">
        <f t="shared" ca="1" si="79"/>
        <v>_x000D_						{ chinese: `脚`, pinyin: `jiǎo` },_x000D_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1" t="s">
        <v>1930</v>
      </c>
      <c r="T561" s="6" t="s">
        <v>1252</v>
      </c>
      <c r="U561" t="str">
        <f t="shared" si="80"/>
        <v/>
      </c>
      <c r="W561" t="str">
        <f t="shared" si="81"/>
        <v/>
      </c>
    </row>
    <row r="562" spans="17:23" ht="11.4">
      <c r="Q562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2" s="3" t="str">
        <f t="shared" ca="1" si="79"/>
        <v>_x000D_						{ chinese: `面`, pinyin: `miàn` },_x000D_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2" t="s">
        <v>309</v>
      </c>
      <c r="T562" s="6" t="s">
        <v>310</v>
      </c>
      <c r="U562" t="str">
        <f t="shared" si="80"/>
        <v/>
      </c>
      <c r="W562" t="str">
        <f t="shared" si="81"/>
        <v/>
      </c>
    </row>
    <row r="563" spans="17:23" ht="11.4">
      <c r="Q563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3" s="3" t="str">
        <f t="shared" ca="1" si="79"/>
        <v>_x000D_						{ chinese: `阵`, pinyin: `zhèn` },_x000D_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3" t="s">
        <v>239</v>
      </c>
      <c r="T563" s="6" t="s">
        <v>240</v>
      </c>
      <c r="U563" t="str">
        <f t="shared" si="80"/>
        <v/>
      </c>
      <c r="W563" t="str">
        <f t="shared" si="81"/>
        <v/>
      </c>
    </row>
    <row r="564" spans="17:23" ht="11.4">
      <c r="Q564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4" s="3" t="str">
        <f t="shared" ca="1" si="79"/>
        <v>_x000D_						{ chinese: `朗`, pinyin: `lǎng` },_x000D_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4" t="s">
        <v>1324</v>
      </c>
      <c r="T564" s="6" t="s">
        <v>1325</v>
      </c>
      <c r="U564" t="str">
        <f t="shared" si="80"/>
        <v/>
      </c>
      <c r="W564" t="str">
        <f t="shared" si="81"/>
        <v/>
      </c>
    </row>
    <row r="565" spans="17:23" ht="11.4">
      <c r="Q565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5" s="3" t="str">
        <f t="shared" ca="1" si="79"/>
        <v>_x000D_						{ chinese: `枯`, pinyin: `kū` },_x000D_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5" t="s">
        <v>1334</v>
      </c>
      <c r="T565" s="6" t="s">
        <v>1335</v>
      </c>
      <c r="U565" t="str">
        <f t="shared" si="80"/>
        <v/>
      </c>
      <c r="W565" t="str">
        <f t="shared" si="81"/>
        <v/>
      </c>
    </row>
    <row r="566" spans="17:23" ht="11.4">
      <c r="Q566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6" s="3" t="str">
        <f t="shared" ca="1" si="79"/>
        <v>_x000D_						{ chinese: `却`, pinyin: `què` },_x000D_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6" t="s">
        <v>399</v>
      </c>
      <c r="T566" s="6" t="s">
        <v>400</v>
      </c>
      <c r="U566" t="str">
        <f t="shared" si="80"/>
        <v/>
      </c>
      <c r="W566" t="str">
        <f t="shared" si="81"/>
        <v/>
      </c>
    </row>
    <row r="567" spans="17:23" ht="11.4">
      <c r="Q567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7" s="3" t="str">
        <f t="shared" ca="1" si="79"/>
        <v>_x000D_						{ chinese: `第`, pinyin: `dì` },_x000D_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7" t="s">
        <v>1514</v>
      </c>
      <c r="T567" s="6" t="s">
        <v>19</v>
      </c>
      <c r="U567" t="str">
        <f t="shared" si="80"/>
        <v/>
      </c>
      <c r="W567" t="str">
        <f t="shared" si="81"/>
        <v/>
      </c>
    </row>
    <row r="568" spans="17:23" ht="11.4">
      <c r="Q568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8" s="3" t="str">
        <f t="shared" ca="1" si="79"/>
        <v>_x000D_						{ chinese: `将`, pinyin: `jiāng` },_x000D_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8" t="s">
        <v>1351</v>
      </c>
      <c r="T568" s="6" t="s">
        <v>407</v>
      </c>
      <c r="U568" t="str">
        <f t="shared" si="80"/>
        <v/>
      </c>
      <c r="W568" t="str">
        <f t="shared" si="81"/>
        <v/>
      </c>
    </row>
    <row r="569" spans="17:23" ht="11.4">
      <c r="Q569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69" s="3" t="str">
        <f t="shared" ca="1" si="79"/>
        <v>_x000D_						{ chinese: `难`, pinyin: `nán` },_x000D_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69" t="s">
        <v>1355</v>
      </c>
      <c r="T569" s="6" t="s">
        <v>1356</v>
      </c>
      <c r="U569" t="str">
        <f t="shared" si="80"/>
        <v/>
      </c>
      <c r="W569" t="str">
        <f t="shared" si="81"/>
        <v/>
      </c>
    </row>
    <row r="570" spans="17:23" ht="11.4">
      <c r="Q570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0" s="3" t="str">
        <f t="shared" ca="1" si="79"/>
        <v>_x000D_						{ chinese: `纷`, pinyin: `fēn` },_x000D_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70" t="s">
        <v>206</v>
      </c>
      <c r="T570" s="6" t="s">
        <v>207</v>
      </c>
      <c r="U570" t="str">
        <f t="shared" si="80"/>
        <v/>
      </c>
      <c r="W570" t="str">
        <f t="shared" si="81"/>
        <v/>
      </c>
    </row>
    <row r="571" spans="17:23" ht="11.4">
      <c r="Q571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1" s="3" t="str">
        <f t="shared" ca="1" si="79"/>
        <v>_x000D_						{ chinese: `棵`, pinyin: `kē` },_x000D_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71" t="s">
        <v>506</v>
      </c>
      <c r="T571" s="6" t="s">
        <v>507</v>
      </c>
      <c r="U571" t="str">
        <f t="shared" si="80"/>
        <v/>
      </c>
      <c r="W571" t="str">
        <f t="shared" si="81"/>
        <v/>
      </c>
    </row>
    <row r="572" spans="17:23" ht="11.4">
      <c r="Q572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2" s="3" t="str">
        <f t="shared" ca="1" si="79"/>
        <v>_x000D_						{ chinese: `谢`, pinyin: `xiè` },_x000D_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72" t="s">
        <v>1389</v>
      </c>
      <c r="T572" s="6" t="s">
        <v>1390</v>
      </c>
      <c r="U572" t="str">
        <f t="shared" si="80"/>
        <v/>
      </c>
      <c r="W572" t="str">
        <f t="shared" si="81"/>
        <v/>
      </c>
    </row>
    <row r="573" spans="17:23" ht="11.4">
      <c r="Q573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3" s="3" t="str">
        <f t="shared" ca="1" si="79"/>
        <v>_x000D_						{ chinese: `想`, pinyin: `xiǎng` },_x000D_						{ chinese: `盯`, pinyin: `dīng` },_x000D_						{ chinese: `言`, pinyin: `yán` },_x000D_						{ chinese: `邻`, pinyin: `lín` },_x000D_						{ chinese: `治`, pinyin: `zhì` },_x000D_						{ chinese: `怪`, pinyin: `guài` },</v>
      </c>
      <c r="S573" t="s">
        <v>314</v>
      </c>
      <c r="T573" s="6" t="s">
        <v>315</v>
      </c>
      <c r="U573" t="str">
        <f t="shared" si="80"/>
        <v/>
      </c>
      <c r="W573" t="str">
        <f t="shared" si="81"/>
        <v/>
      </c>
    </row>
    <row r="574" spans="17:23" ht="11.4">
      <c r="Q574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4" s="3" t="str">
        <f t="shared" ca="1" si="79"/>
        <v>_x000D_						{ chinese: `盯`, pinyin: `dīng` },_x000D_						{ chinese: `言`, pinyin: `yán` },_x000D_						{ chinese: `邻`, pinyin: `lín` },_x000D_						{ chinese: `治`, pinyin: `zhì` },_x000D_						{ chinese: `怪`, pinyin: `guài` },</v>
      </c>
      <c r="S574" t="s">
        <v>1402</v>
      </c>
      <c r="T574" s="6" t="s">
        <v>1403</v>
      </c>
      <c r="U574" t="str">
        <f t="shared" si="80"/>
        <v/>
      </c>
      <c r="W574" t="str">
        <f t="shared" si="81"/>
        <v/>
      </c>
    </row>
    <row r="575" spans="17:23" ht="11.4">
      <c r="Q575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5" s="3" t="str">
        <f t="shared" ca="1" si="79"/>
        <v>_x000D_						{ chinese: `言`, pinyin: `yán` },_x000D_						{ chinese: `邻`, pinyin: `lín` },_x000D_						{ chinese: `治`, pinyin: `zhì` },_x000D_						{ chinese: `怪`, pinyin: `guài` },</v>
      </c>
      <c r="S575" t="s">
        <v>192</v>
      </c>
      <c r="T575" s="6" t="s">
        <v>193</v>
      </c>
      <c r="U575" t="str">
        <f t="shared" si="80"/>
        <v/>
      </c>
      <c r="W575" t="str">
        <f t="shared" si="81"/>
        <v/>
      </c>
    </row>
    <row r="576" spans="17:23" ht="11.4">
      <c r="Q576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6" s="3" t="str">
        <f t="shared" ca="1" si="79"/>
        <v>_x000D_						{ chinese: `邻`, pinyin: `lín` },_x000D_						{ chinese: `治`, pinyin: `zhì` },_x000D_						{ chinese: `怪`, pinyin: `guài` },</v>
      </c>
      <c r="S576" t="s">
        <v>1931</v>
      </c>
      <c r="T576" s="6" t="s">
        <v>812</v>
      </c>
      <c r="U576" t="str">
        <f t="shared" si="80"/>
        <v/>
      </c>
      <c r="W576" t="str">
        <f t="shared" si="81"/>
        <v/>
      </c>
    </row>
    <row r="577" spans="17:23" ht="11.4">
      <c r="Q577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7" s="3" t="str">
        <f t="shared" ca="1" si="79"/>
        <v>_x000D_						{ chinese: `治`, pinyin: `zhì` },_x000D_						{ chinese: `怪`, pinyin: `guài` },</v>
      </c>
      <c r="S577" t="s">
        <v>1588</v>
      </c>
      <c r="T577" s="6" t="s">
        <v>1487</v>
      </c>
      <c r="U577" t="str">
        <f t="shared" si="80"/>
        <v/>
      </c>
      <c r="W577" t="str">
        <f t="shared" si="81"/>
        <v/>
      </c>
    </row>
    <row r="578" spans="17:23" ht="11.4">
      <c r="Q578" s="2" t="str">
        <f t="shared" ca="1" si="78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8" s="3" t="str">
        <f t="shared" ca="1" si="79"/>
        <v>_x000D_						{ chinese: `怪`, pinyin: `guài` },</v>
      </c>
      <c r="S578" t="s">
        <v>1417</v>
      </c>
      <c r="T578" s="6" t="s">
        <v>1418</v>
      </c>
      <c r="U578" t="str">
        <f t="shared" si="80"/>
        <v/>
      </c>
      <c r="W578" t="str">
        <f t="shared" si="81"/>
        <v/>
      </c>
    </row>
    <row r="579" spans="17:23" ht="11.4">
      <c r="Q579" s="2" t="str">
        <f t="shared" ref="Q579:Q642" ca="1" si="83">IF(0=LEN(U579),OFFSET(Q579, 1, 0), R579 &amp; IF(0=LEN(OFFSET(Q579, 1, 0)), "",OFFSET(Q579, 1, 0))) &amp; ""</f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79" s="3" t="str">
        <f t="shared" ref="R579:R642" ca="1" si="84">IF(0=LEN(S579),"",IF(0=LEN(U579), "", CHAR(13) &amp; REPT(CHAR(9), 4) &amp; "{" &amp; CHAR(13) &amp; REPT(CHAR(9), 5) &amp; "names: { en: `"&amp;U579&amp;"`, zh_cn: `"&amp;V579&amp;"`, zh_tw: `"&amp;W579&amp;"` }," &amp; CHAR(13) &amp; REPT(CHAR(9), 5) &amp; "words: [") &amp; CHAR(13) &amp; REPT(CHAR(9),6)&amp;"{ chinese: `"&amp;S579&amp;"`, pinyin: `"&amp;T579&amp;"` }," &amp; IF(0=LEN(OFFSET(S579,1,0)), "", OFFSET(R579, 1, 0)) &amp; IF(0=LEN(U579),"",CHAR(13) &amp; REPT(CHAR(9), 5) &amp; "]," &amp; CHAR(13) &amp; REPT(CHAR(9), 4) &amp; "},"))</f>
        <v/>
      </c>
      <c r="T579" s="6"/>
      <c r="U579" t="str">
        <f t="shared" ref="U579:U642" si="85">SUBSTITUTE(SUBSTITUTE(SUBSTITUTE(V579,"识字表", "Literacy "),"写字表","Writing "),"词语","Words ")</f>
        <v xml:space="preserve"> </v>
      </c>
      <c r="V579" t="s">
        <v>311</v>
      </c>
      <c r="W579" t="str">
        <f t="shared" ref="W579:W642" si="86">SUBSTITUTE(SUBSTITUTE(SUBSTITUTE(V579,"识字表", "識字錶"),"写字表","寫字錶"),"词语","詞語")</f>
        <v xml:space="preserve"> </v>
      </c>
    </row>
    <row r="580" spans="17:23" ht="11.4">
      <c r="Q580" s="2" t="str">
        <f t="shared" ca="1" si="83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0" s="3" t="str">
        <f t="shared" ca="1" si="84"/>
        <v>_x000D_				{_x000D_					names: { en: `Writing 6`, zh_cn: `写字表6`, zh_tw: `寫字錶6` },_x000D_					words: [_x000D_						{ chinese: `楼`, pinyin: `lóu` },_x000D_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},_x000D_					],_x000D_				},</v>
      </c>
      <c r="S580" t="s">
        <v>1448</v>
      </c>
      <c r="T580" s="6" t="s">
        <v>1449</v>
      </c>
      <c r="U580" t="str">
        <f t="shared" si="85"/>
        <v>Writing 6</v>
      </c>
      <c r="V580" t="s">
        <v>1883</v>
      </c>
      <c r="W580" t="str">
        <f t="shared" si="86"/>
        <v>寫字錶6</v>
      </c>
    </row>
    <row r="581" spans="17:23" ht="11.4">
      <c r="Q581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1" s="3" t="str">
        <f t="shared" ca="1" si="84"/>
        <v>_x000D_						{ chinese: `年夜`, pinyin: `nián'yè` },_x000D_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81" t="s">
        <v>1932</v>
      </c>
      <c r="T581" s="6" t="s">
        <v>1933</v>
      </c>
      <c r="U581" t="str">
        <f t="shared" si="85"/>
        <v/>
      </c>
      <c r="W581" t="str">
        <f t="shared" si="86"/>
        <v/>
      </c>
    </row>
    <row r="582" spans="17:23" ht="11.4">
      <c r="Q582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2" s="3" t="str">
        <f t="shared" ca="1" si="84"/>
        <v>_x000D_						{ chinese: `披`, pinyin: `pī` },_x000D_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82" t="s">
        <v>82</v>
      </c>
      <c r="T582" s="6" t="s">
        <v>83</v>
      </c>
      <c r="U582" t="str">
        <f t="shared" si="85"/>
        <v/>
      </c>
      <c r="W582" t="str">
        <f t="shared" si="86"/>
        <v/>
      </c>
    </row>
    <row r="583" spans="17:23" ht="11.4">
      <c r="Q583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3" s="3" t="str">
        <f t="shared" ca="1" si="84"/>
        <v>_x000D_						{ chinese: `轻`, pinyin: `qīng` },_x000D_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83" t="s">
        <v>1199</v>
      </c>
      <c r="T583" s="6" t="s">
        <v>122</v>
      </c>
      <c r="U583" t="str">
        <f t="shared" si="85"/>
        <v/>
      </c>
      <c r="W583" t="str">
        <f t="shared" si="86"/>
        <v/>
      </c>
    </row>
    <row r="584" spans="17:23" ht="11.4">
      <c r="Q584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4" s="3" t="str">
        <f t="shared" ca="1" si="84"/>
        <v>_x000D_						{ chinese: `利`, pinyin: `lì` },_x000D_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84" t="s">
        <v>1208</v>
      </c>
      <c r="T584" s="6" t="s">
        <v>786</v>
      </c>
      <c r="U584" t="str">
        <f t="shared" si="85"/>
        <v/>
      </c>
      <c r="W584" t="str">
        <f t="shared" si="86"/>
        <v/>
      </c>
    </row>
    <row r="585" spans="17:23" ht="11.4">
      <c r="Q585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5" s="3" t="str">
        <f t="shared" ca="1" si="84"/>
        <v>_x000D_						{ chinese: `扁担`, pinyin: `biǎn'dàn` },_x000D_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85" t="s">
        <v>1482</v>
      </c>
      <c r="T585" s="6" t="s">
        <v>1483</v>
      </c>
      <c r="U585" t="str">
        <f t="shared" si="85"/>
        <v/>
      </c>
      <c r="W585" t="str">
        <f t="shared" si="86"/>
        <v/>
      </c>
    </row>
    <row r="586" spans="17:23" ht="11.4">
      <c r="Q586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6" s="3" t="str">
        <f t="shared" ca="1" si="84"/>
        <v>_x000D_						{ chinese: `志`, pinyin: `zhì` },_x000D_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86" t="s">
        <v>1486</v>
      </c>
      <c r="T586" s="6" t="s">
        <v>1487</v>
      </c>
      <c r="U586" t="str">
        <f t="shared" si="85"/>
        <v/>
      </c>
      <c r="W586" t="str">
        <f t="shared" si="86"/>
        <v/>
      </c>
    </row>
    <row r="587" spans="17:23" ht="11.4">
      <c r="Q587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7" s="3" t="str">
        <f t="shared" ca="1" si="84"/>
        <v>_x000D_						{ chinese: `伍`, pinyin: `wǔ` },_x000D_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87" t="s">
        <v>1490</v>
      </c>
      <c r="T587" s="6" t="s">
        <v>73</v>
      </c>
      <c r="U587" t="str">
        <f t="shared" si="85"/>
        <v/>
      </c>
      <c r="W587" t="str">
        <f t="shared" si="86"/>
        <v/>
      </c>
    </row>
    <row r="588" spans="17:23" ht="11.4">
      <c r="Q588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8" s="3" t="str">
        <f t="shared" ca="1" si="84"/>
        <v>_x000D_						{ chinese: `师`, pinyin: `shī` },_x000D_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88" t="s">
        <v>1934</v>
      </c>
      <c r="T588" s="6" t="s">
        <v>1685</v>
      </c>
      <c r="U588" t="str">
        <f t="shared" si="85"/>
        <v/>
      </c>
      <c r="W588" t="str">
        <f t="shared" si="86"/>
        <v/>
      </c>
    </row>
    <row r="589" spans="17:23" ht="11.4">
      <c r="Q589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89" s="3" t="str">
        <f t="shared" ca="1" si="84"/>
        <v>_x000D_						{ chinese: `军`, pinyin: `jūn` },_x000D_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89" t="s">
        <v>1935</v>
      </c>
      <c r="T589" s="6" t="s">
        <v>1936</v>
      </c>
      <c r="U589" t="str">
        <f t="shared" si="85"/>
        <v/>
      </c>
      <c r="W589" t="str">
        <f t="shared" si="86"/>
        <v/>
      </c>
    </row>
    <row r="590" spans="17:23" ht="11.4">
      <c r="Q590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0" s="3" t="str">
        <f t="shared" ca="1" si="84"/>
        <v>_x000D_						{ chinese: `战士`, pinyin: `zhàn'shì` },_x000D_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0" t="s">
        <v>303</v>
      </c>
      <c r="T590" s="6" t="s">
        <v>304</v>
      </c>
      <c r="U590" t="str">
        <f t="shared" si="85"/>
        <v/>
      </c>
      <c r="W590" t="str">
        <f t="shared" si="86"/>
        <v/>
      </c>
    </row>
    <row r="591" spans="17:23" ht="11.4">
      <c r="Q591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1" s="3" t="str">
        <f t="shared" ca="1" si="84"/>
        <v>_x000D_						{ chinese: `忘`, pinyin: `wàng` },_x000D_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1" t="s">
        <v>267</v>
      </c>
      <c r="T591" s="6" t="s">
        <v>268</v>
      </c>
      <c r="U591" t="str">
        <f t="shared" si="85"/>
        <v/>
      </c>
      <c r="W591" t="str">
        <f t="shared" si="86"/>
        <v/>
      </c>
    </row>
    <row r="592" spans="17:23" ht="11.4">
      <c r="Q592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2" s="3" t="str">
        <f t="shared" ca="1" si="84"/>
        <v>_x000D_						{ chinese: `泼`, pinyin: `pō` },_x000D_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2" t="s">
        <v>1521</v>
      </c>
      <c r="T592" s="6" t="s">
        <v>1311</v>
      </c>
      <c r="U592" t="str">
        <f t="shared" si="85"/>
        <v/>
      </c>
      <c r="W592" t="str">
        <f t="shared" si="86"/>
        <v/>
      </c>
    </row>
    <row r="593" spans="17:23" ht="11.4">
      <c r="Q593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3" s="3" t="str">
        <f t="shared" ca="1" si="84"/>
        <v>_x000D_						{ chinese: `度`, pinyin: `dù` },_x000D_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3" t="s">
        <v>1528</v>
      </c>
      <c r="T593" s="6" t="s">
        <v>961</v>
      </c>
      <c r="U593" t="str">
        <f t="shared" si="85"/>
        <v/>
      </c>
      <c r="W593" t="str">
        <f t="shared" si="86"/>
        <v/>
      </c>
    </row>
    <row r="594" spans="17:23" ht="11.4">
      <c r="Q594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4" s="3" t="str">
        <f t="shared" ca="1" si="84"/>
        <v>_x000D_						{ chinese: `龙`, pinyin: `lóng` },_x000D_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4" t="s">
        <v>1538</v>
      </c>
      <c r="T594" s="6" t="s">
        <v>1539</v>
      </c>
      <c r="U594" t="str">
        <f t="shared" si="85"/>
        <v/>
      </c>
      <c r="W594" t="str">
        <f t="shared" si="86"/>
        <v/>
      </c>
    </row>
    <row r="595" spans="17:23" ht="11.4">
      <c r="Q595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5" s="3" t="str">
        <f t="shared" ca="1" si="84"/>
        <v>_x000D_						{ chinese: `炮`, pinyin: `pào` },_x000D_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5" t="s">
        <v>1937</v>
      </c>
      <c r="T595" s="6" t="s">
        <v>1194</v>
      </c>
      <c r="U595" t="str">
        <f t="shared" si="85"/>
        <v/>
      </c>
      <c r="W595" t="str">
        <f t="shared" si="86"/>
        <v/>
      </c>
    </row>
    <row r="596" spans="17:23" ht="11.4">
      <c r="Q596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6" s="3" t="str">
        <f t="shared" ca="1" si="84"/>
        <v>_x000D_						{ chinese: `穿`, pinyin: `chuān` },_x000D_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6" t="s">
        <v>1938</v>
      </c>
      <c r="T596" s="6" t="s">
        <v>1008</v>
      </c>
      <c r="U596" t="str">
        <f t="shared" si="85"/>
        <v/>
      </c>
      <c r="W596" t="str">
        <f t="shared" si="86"/>
        <v/>
      </c>
    </row>
    <row r="597" spans="17:23" ht="11.4">
      <c r="Q597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7" s="3" t="str">
        <f t="shared" ca="1" si="84"/>
        <v>_x000D_						{ chinese: `始`, pinyin: `shǐ` },_x000D_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7" t="s">
        <v>761</v>
      </c>
      <c r="T597" s="6" t="s">
        <v>762</v>
      </c>
      <c r="U597" t="str">
        <f t="shared" si="85"/>
        <v/>
      </c>
      <c r="W597" t="str">
        <f t="shared" si="86"/>
        <v/>
      </c>
    </row>
    <row r="598" spans="17:23" ht="11.4">
      <c r="Q598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8" s="3" t="str">
        <f t="shared" ca="1" si="84"/>
        <v>_x000D_						{ chinese: `令`, pinyin: `lìng`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8" t="s">
        <v>204</v>
      </c>
      <c r="T598" s="6" t="s">
        <v>205</v>
      </c>
      <c r="U598" t="str">
        <f t="shared" si="85"/>
        <v/>
      </c>
      <c r="W598" t="str">
        <f t="shared" si="86"/>
        <v/>
      </c>
    </row>
    <row r="599" spans="17:23" ht="11.4">
      <c r="Q599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599" s="3" t="str">
        <f t="shared" ca="1" si="84"/>
        <v>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599" t="s">
        <v>1565</v>
      </c>
      <c r="T599" s="6" t="s">
        <v>1201</v>
      </c>
      <c r="U599" t="str">
        <f t="shared" si="85"/>
        <v/>
      </c>
      <c r="W599" t="str">
        <f t="shared" si="86"/>
        <v/>
      </c>
    </row>
    <row r="600" spans="17:23" ht="11.4">
      <c r="Q600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0" s="3" t="str">
        <f t="shared" ca="1" si="84"/>
        <v>_x000D_						{ chinese: `民`, pinyin: `mín` },_x000D_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600" t="s">
        <v>1939</v>
      </c>
      <c r="T600" s="6" t="s">
        <v>1940</v>
      </c>
      <c r="U600" t="str">
        <f t="shared" si="85"/>
        <v/>
      </c>
      <c r="W600" t="str">
        <f t="shared" si="86"/>
        <v/>
      </c>
    </row>
    <row r="601" spans="17:23" ht="11.4">
      <c r="Q601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1" s="3" t="str">
        <f t="shared" ca="1" si="84"/>
        <v>_x000D_						{ chinese: `反`, pinyin: `fǎn` },_x000D_						{ chinese: `村`, pinyin: `cūn` },_x000D_						{ chinese: `被`, pinyin: `bèi` },_x000D_						{ chinese: `关`, pinyin: `guān` },_x000D_						{ chinese: `道`, pinyin: `dào` },_x000D_						{ chinese: `兵`, pinyin: `bīng` },</v>
      </c>
      <c r="S601" t="s">
        <v>1941</v>
      </c>
      <c r="T601" s="6" t="s">
        <v>1942</v>
      </c>
      <c r="U601" t="str">
        <f t="shared" si="85"/>
        <v/>
      </c>
      <c r="W601" t="str">
        <f t="shared" si="86"/>
        <v/>
      </c>
    </row>
    <row r="602" spans="17:23" ht="11.4">
      <c r="Q602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2" s="3" t="str">
        <f t="shared" ca="1" si="84"/>
        <v>_x000D_						{ chinese: `村`, pinyin: `cūn` },_x000D_						{ chinese: `被`, pinyin: `bèi` },_x000D_						{ chinese: `关`, pinyin: `guān` },_x000D_						{ chinese: `道`, pinyin: `dào` },_x000D_						{ chinese: `兵`, pinyin: `bīng` },</v>
      </c>
      <c r="S602" t="s">
        <v>279</v>
      </c>
      <c r="T602" s="6" t="s">
        <v>280</v>
      </c>
      <c r="U602" t="str">
        <f t="shared" si="85"/>
        <v/>
      </c>
      <c r="W602" t="str">
        <f t="shared" si="86"/>
        <v/>
      </c>
    </row>
    <row r="603" spans="17:23" ht="11.4">
      <c r="Q603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3" s="3" t="str">
        <f t="shared" ca="1" si="84"/>
        <v>_x000D_						{ chinese: `被`, pinyin: `bèi` },_x000D_						{ chinese: `关`, pinyin: `guān` },_x000D_						{ chinese: `道`, pinyin: `dào` },_x000D_						{ chinese: `兵`, pinyin: `bīng` },</v>
      </c>
      <c r="S603" t="s">
        <v>1573</v>
      </c>
      <c r="T603" s="6" t="s">
        <v>201</v>
      </c>
      <c r="U603" t="str">
        <f t="shared" si="85"/>
        <v/>
      </c>
      <c r="W603" t="str">
        <f t="shared" si="86"/>
        <v/>
      </c>
    </row>
    <row r="604" spans="17:23" ht="11.4">
      <c r="Q604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4" s="3" t="str">
        <f t="shared" ca="1" si="84"/>
        <v>_x000D_						{ chinese: `关`, pinyin: `guān` },_x000D_						{ chinese: `道`, pinyin: `dào` },_x000D_						{ chinese: `兵`, pinyin: `bīng` },</v>
      </c>
      <c r="S604" t="s">
        <v>1943</v>
      </c>
      <c r="T604" s="6" t="s">
        <v>116</v>
      </c>
      <c r="U604" t="str">
        <f t="shared" si="85"/>
        <v/>
      </c>
      <c r="W604" t="str">
        <f t="shared" si="86"/>
        <v/>
      </c>
    </row>
    <row r="605" spans="17:23" ht="11.4">
      <c r="Q605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5" s="3" t="str">
        <f t="shared" ca="1" si="84"/>
        <v>_x000D_						{ chinese: `道`, pinyin: `dào` },_x000D_						{ chinese: `兵`, pinyin: `bīng` },</v>
      </c>
      <c r="S605" t="s">
        <v>426</v>
      </c>
      <c r="T605" s="6" t="s">
        <v>335</v>
      </c>
      <c r="U605" t="str">
        <f t="shared" si="85"/>
        <v/>
      </c>
      <c r="W605" t="str">
        <f t="shared" si="86"/>
        <v/>
      </c>
    </row>
    <row r="606" spans="17:23" ht="11.4">
      <c r="Q606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6" s="3" t="str">
        <f t="shared" ca="1" si="84"/>
        <v>_x000D_						{ chinese: `兵`, pinyin: `bīng` },</v>
      </c>
      <c r="S606" t="s">
        <v>1583</v>
      </c>
      <c r="T606" s="6" t="s">
        <v>1584</v>
      </c>
      <c r="U606" t="str">
        <f t="shared" si="85"/>
        <v/>
      </c>
      <c r="W606" t="str">
        <f t="shared" si="86"/>
        <v/>
      </c>
    </row>
    <row r="607" spans="17:23" ht="11.4">
      <c r="Q607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7" s="3" t="str">
        <f t="shared" ca="1" si="84"/>
        <v/>
      </c>
      <c r="T607" s="6"/>
      <c r="U607" t="str">
        <f t="shared" si="85"/>
        <v xml:space="preserve"> </v>
      </c>
      <c r="V607" t="s">
        <v>311</v>
      </c>
      <c r="W607" t="str">
        <f t="shared" si="86"/>
        <v xml:space="preserve"> </v>
      </c>
    </row>
    <row r="608" spans="17:23" ht="11.4">
      <c r="Q608" s="2" t="str">
        <f t="shared" ca="1" si="83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8" s="3" t="str">
        <f t="shared" ca="1" si="84"/>
        <v>_x000D_				{_x000D_					names: { en: `Writing 7`, zh_cn: `写字表7`, zh_tw: `寫字錶7` },_x000D_					words: [_x000D_						{ chinese: `危`, pinyin: `wēi` },_x000D_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},_x000D_					],_x000D_				},</v>
      </c>
      <c r="S608" t="s">
        <v>1627</v>
      </c>
      <c r="T608" s="6" t="s">
        <v>800</v>
      </c>
      <c r="U608" t="str">
        <f t="shared" si="85"/>
        <v>Writing 7</v>
      </c>
      <c r="V608" t="s">
        <v>1896</v>
      </c>
      <c r="W608" t="str">
        <f t="shared" si="86"/>
        <v>寫字錶7</v>
      </c>
    </row>
    <row r="609" spans="17:23" ht="11.4">
      <c r="Q609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09" s="3" t="str">
        <f t="shared" ca="1" si="84"/>
        <v>_x000D_						{ chinese: `敢`, pinyin: `gǎn` },_x000D_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09" t="s">
        <v>1944</v>
      </c>
      <c r="T609" s="6" t="s">
        <v>634</v>
      </c>
      <c r="U609" t="str">
        <f t="shared" si="85"/>
        <v/>
      </c>
      <c r="W609" t="str">
        <f t="shared" si="86"/>
        <v/>
      </c>
    </row>
    <row r="610" spans="17:23" ht="11.4">
      <c r="Q610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0" s="3" t="str">
        <f t="shared" ca="1" si="84"/>
        <v>_x000D_						{ chinese: `惊`, pinyin: `jīng` },_x000D_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0" t="s">
        <v>1634</v>
      </c>
      <c r="T610" s="6" t="s">
        <v>333</v>
      </c>
      <c r="U610" t="str">
        <f t="shared" si="85"/>
        <v/>
      </c>
      <c r="W610" t="str">
        <f t="shared" si="86"/>
        <v/>
      </c>
    </row>
    <row r="611" spans="17:23" ht="11.4">
      <c r="Q611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1" s="3" t="str">
        <f t="shared" ca="1" si="84"/>
        <v>_x000D_						{ chinese: `阴`, pinyin: `yīn` },_x000D_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1" t="s">
        <v>228</v>
      </c>
      <c r="T611" s="6" t="s">
        <v>229</v>
      </c>
      <c r="U611" t="str">
        <f t="shared" si="85"/>
        <v/>
      </c>
      <c r="W611" t="str">
        <f t="shared" si="86"/>
        <v/>
      </c>
    </row>
    <row r="612" spans="17:23" ht="11.4">
      <c r="Q612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2" s="3" t="str">
        <f t="shared" ca="1" si="84"/>
        <v>_x000D_						{ chinese: `似`, pinyin: `sì` },_x000D_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2" t="s">
        <v>1637</v>
      </c>
      <c r="T612" s="6" t="s">
        <v>67</v>
      </c>
      <c r="U612" t="str">
        <f t="shared" si="85"/>
        <v/>
      </c>
      <c r="W612" t="str">
        <f t="shared" si="86"/>
        <v/>
      </c>
    </row>
    <row r="613" spans="17:23" ht="11.4">
      <c r="Q613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3" s="3" t="str">
        <f t="shared" ca="1" si="84"/>
        <v>_x000D_						{ chinese: `野`, pinyin: `yě` },_x000D_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3" t="s">
        <v>1640</v>
      </c>
      <c r="T613" s="6" t="s">
        <v>405</v>
      </c>
      <c r="U613" t="str">
        <f t="shared" si="85"/>
        <v/>
      </c>
      <c r="W613" t="str">
        <f t="shared" si="86"/>
        <v/>
      </c>
    </row>
    <row r="614" spans="17:23" ht="11.4">
      <c r="Q614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4" s="3" t="str">
        <f t="shared" ca="1" si="84"/>
        <v>_x000D_						{ chinese: `苍茫`, pinyin: `cāng'máng`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4" t="s">
        <v>1945</v>
      </c>
      <c r="T614" s="6" t="s">
        <v>1946</v>
      </c>
      <c r="U614" t="str">
        <f t="shared" si="85"/>
        <v/>
      </c>
      <c r="W614" t="str">
        <f t="shared" si="86"/>
        <v/>
      </c>
    </row>
    <row r="615" spans="17:23" ht="11.4">
      <c r="Q615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5" s="3" t="str">
        <f t="shared" ca="1" si="84"/>
        <v>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5" t="s">
        <v>1659</v>
      </c>
      <c r="T615" s="6" t="s">
        <v>546</v>
      </c>
      <c r="U615" t="str">
        <f t="shared" si="85"/>
        <v/>
      </c>
      <c r="W615" t="str">
        <f t="shared" si="86"/>
        <v/>
      </c>
    </row>
    <row r="616" spans="17:23" ht="11.4">
      <c r="Q616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6" s="3" t="str">
        <f t="shared" ca="1" si="84"/>
        <v>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6" t="s">
        <v>1947</v>
      </c>
      <c r="T616" s="6" t="s">
        <v>1948</v>
      </c>
      <c r="U616" t="str">
        <f t="shared" si="85"/>
        <v/>
      </c>
      <c r="W616" t="str">
        <f t="shared" si="86"/>
        <v/>
      </c>
    </row>
    <row r="617" spans="17:23" ht="11.4">
      <c r="Q617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7" s="3" t="str">
        <f t="shared" ca="1" si="84"/>
        <v>_x000D_						{ chinese: `岸`, pinyin: `àn` },_x000D_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7" t="s">
        <v>1666</v>
      </c>
      <c r="T617" s="6" t="s">
        <v>1663</v>
      </c>
      <c r="U617" t="str">
        <f t="shared" si="85"/>
        <v/>
      </c>
      <c r="W617" t="str">
        <f t="shared" si="86"/>
        <v/>
      </c>
    </row>
    <row r="618" spans="17:23" ht="11.4">
      <c r="Q618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8" s="3" t="str">
        <f t="shared" ca="1" si="84"/>
        <v>_x000D_						{ chinese: `屋`, pinyin: `wū` },_x000D_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8" t="s">
        <v>158</v>
      </c>
      <c r="T618" s="6" t="s">
        <v>159</v>
      </c>
      <c r="U618" t="str">
        <f t="shared" si="85"/>
        <v/>
      </c>
      <c r="W618" t="str">
        <f t="shared" si="86"/>
        <v/>
      </c>
    </row>
    <row r="619" spans="17:23" ht="11.4">
      <c r="Q619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19" s="3" t="str">
        <f t="shared" ca="1" si="84"/>
        <v>_x000D_						{ chinese: `切`, pinyin: `qiē` },_x000D_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19" t="s">
        <v>1677</v>
      </c>
      <c r="T619" s="6" t="s">
        <v>1949</v>
      </c>
      <c r="U619" t="str">
        <f t="shared" si="85"/>
        <v/>
      </c>
      <c r="W619" t="str">
        <f t="shared" si="86"/>
        <v/>
      </c>
    </row>
    <row r="620" spans="17:23" ht="11.4">
      <c r="Q620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0" s="3" t="str">
        <f t="shared" ca="1" si="84"/>
        <v>_x000D_						{ chinese: `久`, pinyin: `jiǔ` },_x000D_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20" t="s">
        <v>1391</v>
      </c>
      <c r="T620" s="6" t="s">
        <v>233</v>
      </c>
      <c r="U620" t="str">
        <f t="shared" si="85"/>
        <v/>
      </c>
      <c r="W620" t="str">
        <f t="shared" si="86"/>
        <v/>
      </c>
    </row>
    <row r="621" spans="17:23" ht="11.4">
      <c r="Q621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1" s="3" t="str">
        <f t="shared" ca="1" si="84"/>
        <v>_x000D_						{ chinese: `散步`, pinyin: `sàn'bù` },_x000D_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21" t="s">
        <v>1950</v>
      </c>
      <c r="T621" s="6" t="s">
        <v>1951</v>
      </c>
      <c r="U621" t="str">
        <f t="shared" si="85"/>
        <v/>
      </c>
      <c r="W621" t="str">
        <f t="shared" si="86"/>
        <v/>
      </c>
    </row>
    <row r="622" spans="17:23" ht="11.4">
      <c r="Q622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2" s="3" t="str">
        <f t="shared" ca="1" si="84"/>
        <v>_x000D_						{ chinese: `唱`, pinyin: `chàng` },_x000D_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22" t="s">
        <v>1295</v>
      </c>
      <c r="T622" s="6" t="s">
        <v>1296</v>
      </c>
      <c r="U622" t="str">
        <f t="shared" si="85"/>
        <v/>
      </c>
      <c r="W622" t="str">
        <f t="shared" si="86"/>
        <v/>
      </c>
    </row>
    <row r="623" spans="17:23" ht="11.4">
      <c r="Q623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3" s="3" t="str">
        <f t="shared" ca="1" si="84"/>
        <v>_x000D_						{ chinese: `赶`, pinyin: `gǎn` },_x000D_						{ chinese: `旺`, pinyin: `wàng` },_x000D_						{ chinese: `旁`, pinyin: `páng` },_x000D_						{ chinese: `浑`, pinyin: `hún` },_x000D_						{ chinese: `谁`, pinyin: `shuí` },_x000D_						{ chinese: `汽`, pinyin: `qì` },</v>
      </c>
      <c r="S623" t="s">
        <v>1673</v>
      </c>
      <c r="T623" s="6" t="s">
        <v>634</v>
      </c>
      <c r="U623" t="str">
        <f t="shared" si="85"/>
        <v/>
      </c>
      <c r="W623" t="str">
        <f t="shared" si="86"/>
        <v/>
      </c>
    </row>
    <row r="624" spans="17:23" ht="11.4">
      <c r="Q624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4" s="3" t="str">
        <f t="shared" ca="1" si="84"/>
        <v>_x000D_						{ chinese: `旺`, pinyin: `wàng` },_x000D_						{ chinese: `旁`, pinyin: `páng` },_x000D_						{ chinese: `浑`, pinyin: `hún` },_x000D_						{ chinese: `谁`, pinyin: `shuí` },_x000D_						{ chinese: `汽`, pinyin: `qì` },</v>
      </c>
      <c r="S624" t="s">
        <v>1696</v>
      </c>
      <c r="T624" s="6" t="s">
        <v>268</v>
      </c>
      <c r="U624" t="str">
        <f t="shared" si="85"/>
        <v/>
      </c>
      <c r="W624" t="str">
        <f t="shared" si="86"/>
        <v/>
      </c>
    </row>
    <row r="625" spans="17:23" ht="11.4">
      <c r="Q625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5" s="3" t="str">
        <f t="shared" ca="1" si="84"/>
        <v>_x000D_						{ chinese: `旁`, pinyin: `páng` },_x000D_						{ chinese: `浑`, pinyin: `hún` },_x000D_						{ chinese: `谁`, pinyin: `shuí` },_x000D_						{ chinese: `汽`, pinyin: `qì` },</v>
      </c>
      <c r="S625" t="s">
        <v>1326</v>
      </c>
      <c r="T625" s="6" t="s">
        <v>1327</v>
      </c>
      <c r="U625" t="str">
        <f t="shared" si="85"/>
        <v/>
      </c>
      <c r="W625" t="str">
        <f t="shared" si="86"/>
        <v/>
      </c>
    </row>
    <row r="626" spans="17:23" ht="11.4">
      <c r="Q626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6" s="3" t="str">
        <f t="shared" ca="1" si="84"/>
        <v>_x000D_						{ chinese: `浑`, pinyin: `hún` },_x000D_						{ chinese: `谁`, pinyin: `shuí` },_x000D_						{ chinese: `汽`, pinyin: `qì` },</v>
      </c>
      <c r="S626" t="s">
        <v>1715</v>
      </c>
      <c r="T626" s="6" t="s">
        <v>1716</v>
      </c>
      <c r="U626" t="str">
        <f t="shared" si="85"/>
        <v/>
      </c>
      <c r="W626" t="str">
        <f t="shared" si="86"/>
        <v/>
      </c>
    </row>
    <row r="627" spans="17:23" ht="11.4">
      <c r="Q627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7" s="3" t="str">
        <f t="shared" ca="1" si="84"/>
        <v>_x000D_						{ chinese: `谁`, pinyin: `shuí` },_x000D_						{ chinese: `汽`, pinyin: `qì` },</v>
      </c>
      <c r="S627" t="s">
        <v>938</v>
      </c>
      <c r="T627" s="6" t="s">
        <v>939</v>
      </c>
      <c r="U627" t="str">
        <f t="shared" si="85"/>
        <v/>
      </c>
      <c r="W627" t="str">
        <f t="shared" si="86"/>
        <v/>
      </c>
    </row>
    <row r="628" spans="17:23" ht="11.4">
      <c r="Q628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8" s="3" t="str">
        <f t="shared" ca="1" si="84"/>
        <v>_x000D_						{ chinese: `汽`, pinyin: `qì` },</v>
      </c>
      <c r="S628" t="s">
        <v>1465</v>
      </c>
      <c r="T628" s="6" t="s">
        <v>442</v>
      </c>
      <c r="U628" t="str">
        <f t="shared" si="85"/>
        <v/>
      </c>
      <c r="W628" t="str">
        <f t="shared" si="86"/>
        <v/>
      </c>
    </row>
    <row r="629" spans="17:23" ht="11.4">
      <c r="Q629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29" s="3" t="str">
        <f t="shared" ca="1" si="84"/>
        <v/>
      </c>
      <c r="T629" s="6"/>
      <c r="U629" t="str">
        <f t="shared" si="85"/>
        <v xml:space="preserve"> </v>
      </c>
      <c r="V629" t="s">
        <v>311</v>
      </c>
      <c r="W629" t="str">
        <f t="shared" si="86"/>
        <v xml:space="preserve"> </v>
      </c>
    </row>
    <row r="630" spans="17:23" ht="11.4">
      <c r="Q630" s="2" t="str">
        <f t="shared" ca="1" si="83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0" s="3" t="str">
        <f t="shared" ca="1" si="84"/>
        <v>_x000D_				{_x000D_					names: { en: `Writing 8`, zh_cn: `写字表8`, zh_tw: `寫字錶8` },_x000D_					words: [_x000D_						{ chinese: `食物`, pinyin: `shí'wù` },_x000D_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},_x000D_					],_x000D_				},</v>
      </c>
      <c r="S630" t="s">
        <v>1952</v>
      </c>
      <c r="T630" s="6" t="s">
        <v>1953</v>
      </c>
      <c r="U630" t="str">
        <f t="shared" si="85"/>
        <v>Writing 8</v>
      </c>
      <c r="V630" t="s">
        <v>1912</v>
      </c>
      <c r="W630" t="str">
        <f t="shared" si="86"/>
        <v>寫字錶8</v>
      </c>
    </row>
    <row r="631" spans="17:23" ht="11.4">
      <c r="Q631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1" s="3" t="str">
        <f t="shared" ca="1" si="84"/>
        <v>_x000D_						{ chinese: `爷`, pinyin: `yé` },_x000D_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31" t="s">
        <v>1253</v>
      </c>
      <c r="T631" s="6" t="s">
        <v>1254</v>
      </c>
      <c r="U631" t="str">
        <f t="shared" si="85"/>
        <v/>
      </c>
      <c r="W631" t="str">
        <f t="shared" si="86"/>
        <v/>
      </c>
    </row>
    <row r="632" spans="17:23" ht="11.4">
      <c r="Q632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2" s="3" t="str">
        <f t="shared" ca="1" si="84"/>
        <v>_x000D_						{ chinese: `就`, pinyin: `jiù` },_x000D_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32" t="s">
        <v>326</v>
      </c>
      <c r="T632" s="6" t="s">
        <v>327</v>
      </c>
      <c r="U632" t="str">
        <f t="shared" si="85"/>
        <v/>
      </c>
      <c r="W632" t="str">
        <f t="shared" si="86"/>
        <v/>
      </c>
    </row>
    <row r="633" spans="17:23" ht="11.4">
      <c r="Q633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3" s="3" t="str">
        <f t="shared" ca="1" si="84"/>
        <v>_x000D_						{ chinese: `爪`, pinyin: `zhǎo` },_x000D_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33" t="s">
        <v>1755</v>
      </c>
      <c r="T633" s="6" t="s">
        <v>1318</v>
      </c>
      <c r="U633" t="str">
        <f t="shared" si="85"/>
        <v/>
      </c>
      <c r="W633" t="str">
        <f t="shared" si="86"/>
        <v/>
      </c>
    </row>
    <row r="634" spans="17:23" ht="11.4">
      <c r="Q634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4" s="3" t="str">
        <f t="shared" ca="1" si="84"/>
        <v>_x000D_						{ chinese: `神`, pinyin: `shén` },_x000D_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34" t="s">
        <v>1758</v>
      </c>
      <c r="T634" s="6" t="s">
        <v>1129</v>
      </c>
      <c r="U634" t="str">
        <f t="shared" si="85"/>
        <v/>
      </c>
      <c r="W634" t="str">
        <f t="shared" si="86"/>
        <v/>
      </c>
    </row>
    <row r="635" spans="17:23" ht="11.4">
      <c r="Q635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5" s="3" t="str">
        <f t="shared" ca="1" si="84"/>
        <v>_x000D_						{ chinese: `活猪`, pinyin: `huó'zhū` },_x000D_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35" t="s">
        <v>1954</v>
      </c>
      <c r="T635" s="6" t="s">
        <v>1955</v>
      </c>
      <c r="U635" t="str">
        <f t="shared" si="85"/>
        <v/>
      </c>
      <c r="W635" t="str">
        <f t="shared" si="86"/>
        <v/>
      </c>
    </row>
    <row r="636" spans="17:23" ht="11.4">
      <c r="Q636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6" s="3" t="str">
        <f t="shared" ca="1" si="84"/>
        <v>_x000D_						{ chinese: `折`, pinyin: `zhé` },_x000D_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36" t="s">
        <v>1773</v>
      </c>
      <c r="T636" s="6" t="s">
        <v>1774</v>
      </c>
      <c r="U636" t="str">
        <f t="shared" si="85"/>
        <v/>
      </c>
      <c r="W636" t="str">
        <f t="shared" si="86"/>
        <v/>
      </c>
    </row>
    <row r="637" spans="17:23" ht="11.4">
      <c r="Q637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7" s="3" t="str">
        <f t="shared" ca="1" si="84"/>
        <v>_x000D_						{ chinese: `张`, pinyin: `zhāng`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37" t="s">
        <v>68</v>
      </c>
      <c r="T637" s="6" t="s">
        <v>69</v>
      </c>
      <c r="U637" t="str">
        <f t="shared" si="85"/>
        <v/>
      </c>
      <c r="W637" t="str">
        <f t="shared" si="86"/>
        <v/>
      </c>
    </row>
    <row r="638" spans="17:23" ht="11.4">
      <c r="Q638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8" s="3" t="str">
        <f t="shared" ca="1" si="84"/>
        <v>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38" t="s">
        <v>1956</v>
      </c>
      <c r="T638" s="6" t="s">
        <v>618</v>
      </c>
      <c r="U638" t="str">
        <f t="shared" si="85"/>
        <v/>
      </c>
      <c r="W638" t="str">
        <f t="shared" si="86"/>
        <v/>
      </c>
    </row>
    <row r="639" spans="17:23" ht="11.4">
      <c r="Q639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39" s="3" t="str">
        <f t="shared" ca="1" si="84"/>
        <v>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39" t="s">
        <v>1779</v>
      </c>
      <c r="T639" s="6" t="s">
        <v>1957</v>
      </c>
      <c r="U639" t="str">
        <f t="shared" si="85"/>
        <v/>
      </c>
      <c r="W639" t="str">
        <f t="shared" si="86"/>
        <v/>
      </c>
    </row>
    <row r="640" spans="17:23" ht="11.4">
      <c r="Q640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0" s="3" t="str">
        <f t="shared" ca="1" si="84"/>
        <v>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40" t="s">
        <v>1781</v>
      </c>
      <c r="T640" s="6" t="s">
        <v>1782</v>
      </c>
      <c r="U640" t="str">
        <f t="shared" si="85"/>
        <v/>
      </c>
      <c r="W640" t="str">
        <f t="shared" si="86"/>
        <v/>
      </c>
    </row>
    <row r="641" spans="17:23" ht="11.4">
      <c r="Q641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1" s="3" t="str">
        <f t="shared" ca="1" si="84"/>
        <v>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41" t="s">
        <v>1554</v>
      </c>
      <c r="T641" s="6" t="s">
        <v>1445</v>
      </c>
      <c r="U641" t="str">
        <f t="shared" si="85"/>
        <v/>
      </c>
      <c r="W641" t="str">
        <f t="shared" si="86"/>
        <v/>
      </c>
    </row>
    <row r="642" spans="17:23" ht="11.4">
      <c r="Q642" s="2" t="str">
        <f t="shared" ca="1" si="83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2" s="3" t="str">
        <f t="shared" ca="1" si="84"/>
        <v>_x000D_						{ chinese: `但`, pinyin: `dàn` },_x000D_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42" t="s">
        <v>1958</v>
      </c>
      <c r="T642" s="6" t="s">
        <v>1169</v>
      </c>
      <c r="U642" t="str">
        <f t="shared" si="85"/>
        <v/>
      </c>
      <c r="W642" t="str">
        <f t="shared" si="86"/>
        <v/>
      </c>
    </row>
    <row r="643" spans="17:23" ht="11.4">
      <c r="Q643" s="2" t="str">
        <f t="shared" ref="Q643:Q706" ca="1" si="87">IF(0=LEN(U643),OFFSET(Q643, 1, 0), R643 &amp; IF(0=LEN(OFFSET(Q643, 1, 0)), "",OFFSET(Q643, 1, 0))) &amp; ""</f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3" s="3" t="str">
        <f t="shared" ref="R643:R706" ca="1" si="88">IF(0=LEN(S643),"",IF(0=LEN(U643), "", CHAR(13) &amp; REPT(CHAR(9), 4) &amp; "{" &amp; CHAR(13) &amp; REPT(CHAR(9), 5) &amp; "names: { en: `"&amp;U643&amp;"`, zh_cn: `"&amp;V643&amp;"`, zh_tw: `"&amp;W643&amp;"` }," &amp; CHAR(13) &amp; REPT(CHAR(9), 5) &amp; "words: [") &amp; CHAR(13) &amp; REPT(CHAR(9),6)&amp;"{ chinese: `"&amp;S643&amp;"`, pinyin: `"&amp;T643&amp;"` }," &amp; IF(0=LEN(OFFSET(S643,1,0)), "", OFFSET(R643, 1, 0)) &amp; IF(0=LEN(U643),"",CHAR(13) &amp; REPT(CHAR(9), 5) &amp; "]," &amp; CHAR(13) &amp; REPT(CHAR(9), 4) &amp; "},"))</f>
        <v>_x000D_						{ chinese: `哭`, pinyin: `kū` },_x000D_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43" t="s">
        <v>1788</v>
      </c>
      <c r="T643" s="6" t="s">
        <v>1335</v>
      </c>
      <c r="U643" t="str">
        <f t="shared" ref="U643:U706" si="89">SUBSTITUTE(SUBSTITUTE(SUBSTITUTE(V643,"识字表", "Literacy "),"写字表","Writing "),"词语","Words ")</f>
        <v/>
      </c>
      <c r="W643" t="str">
        <f t="shared" ref="W643:W706" si="90">SUBSTITUTE(SUBSTITUTE(SUBSTITUTE(V643,"识字表", "識字錶"),"写字表","寫字錶"),"词语","詞語")</f>
        <v/>
      </c>
    </row>
    <row r="644" spans="17:23" ht="11.4">
      <c r="Q644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4" s="3" t="str">
        <f t="shared" ca="1" si="88"/>
        <v>_x000D_						{ chinese: `车`, pinyin: `chē` },_x000D_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44" t="s">
        <v>414</v>
      </c>
      <c r="T644" s="6" t="s">
        <v>415</v>
      </c>
      <c r="U644" t="str">
        <f t="shared" si="89"/>
        <v/>
      </c>
      <c r="W644" t="str">
        <f t="shared" si="90"/>
        <v/>
      </c>
    </row>
    <row r="645" spans="17:23" ht="11.4">
      <c r="Q645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5" s="3" t="str">
        <f t="shared" ca="1" si="88"/>
        <v>_x000D_						{ chinese: `得`, pinyin: `dé` },_x000D_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45" t="s">
        <v>252</v>
      </c>
      <c r="T645" s="6" t="s">
        <v>253</v>
      </c>
      <c r="U645" t="str">
        <f t="shared" si="89"/>
        <v/>
      </c>
      <c r="W645" t="str">
        <f t="shared" si="90"/>
        <v/>
      </c>
    </row>
    <row r="646" spans="17:23" ht="11.4">
      <c r="Q646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6" s="3" t="str">
        <f t="shared" ca="1" si="88"/>
        <v>_x000D_						{ chinese: `秧苗`, pinyin: `yāng'miáo` },_x000D_						{ chinese: `汗`, pinyin: `hàn` },_x000D_						{ chinese: `急`, pinyin: `jí` },_x000D_						{ chinese: `场`, pinyin: `chǎng` },_x000D_						{ chinese: `伤`, pinyin: `shāng` },_x000D_						{ chinese: `路`, pinyin: `lù` },</v>
      </c>
      <c r="S646" t="s">
        <v>1959</v>
      </c>
      <c r="T646" s="6" t="s">
        <v>1960</v>
      </c>
      <c r="U646" t="str">
        <f t="shared" si="89"/>
        <v/>
      </c>
      <c r="W646" t="str">
        <f t="shared" si="90"/>
        <v/>
      </c>
    </row>
    <row r="647" spans="17:23" ht="11.4">
      <c r="Q647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7" s="3" t="str">
        <f t="shared" ca="1" si="88"/>
        <v>_x000D_						{ chinese: `汗`, pinyin: `hàn` },_x000D_						{ chinese: `急`, pinyin: `jí` },_x000D_						{ chinese: `场`, pinyin: `chǎng` },_x000D_						{ chinese: `伤`, pinyin: `shāng` },_x000D_						{ chinese: `路`, pinyin: `lù` },</v>
      </c>
      <c r="S647" t="s">
        <v>882</v>
      </c>
      <c r="T647" s="6" t="s">
        <v>883</v>
      </c>
      <c r="U647" t="str">
        <f t="shared" si="89"/>
        <v/>
      </c>
      <c r="W647" t="str">
        <f t="shared" si="90"/>
        <v/>
      </c>
    </row>
    <row r="648" spans="17:23" ht="11.4">
      <c r="Q648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8" s="3" t="str">
        <f t="shared" ca="1" si="88"/>
        <v>_x000D_						{ chinese: `急`, pinyin: `jí` },_x000D_						{ chinese: `场`, pinyin: `chǎng` },_x000D_						{ chinese: `伤`, pinyin: `shāng` },_x000D_						{ chinese: `路`, pinyin: `lù` },</v>
      </c>
      <c r="S648" t="s">
        <v>532</v>
      </c>
      <c r="T648" s="6" t="s">
        <v>100</v>
      </c>
      <c r="U648" t="str">
        <f t="shared" si="89"/>
        <v/>
      </c>
      <c r="W648" t="str">
        <f t="shared" si="90"/>
        <v/>
      </c>
    </row>
    <row r="649" spans="17:23" ht="11.4">
      <c r="Q649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49" s="3" t="str">
        <f t="shared" ca="1" si="88"/>
        <v>_x000D_						{ chinese: `场`, pinyin: `chǎng` },_x000D_						{ chinese: `伤`, pinyin: `shāng` },_x000D_						{ chinese: `路`, pinyin: `lù` },</v>
      </c>
      <c r="S649" t="s">
        <v>538</v>
      </c>
      <c r="T649" s="6" t="s">
        <v>1961</v>
      </c>
      <c r="U649" t="str">
        <f t="shared" si="89"/>
        <v/>
      </c>
      <c r="W649" t="str">
        <f t="shared" si="90"/>
        <v/>
      </c>
    </row>
    <row r="650" spans="17:23" ht="11.4">
      <c r="Q650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0" s="3" t="str">
        <f t="shared" ca="1" si="88"/>
        <v>_x000D_						{ chinese: `伤`, pinyin: `shāng` },_x000D_						{ chinese: `路`, pinyin: `lù` },</v>
      </c>
      <c r="S650" t="s">
        <v>696</v>
      </c>
      <c r="T650" s="6" t="s">
        <v>697</v>
      </c>
      <c r="U650" t="str">
        <f t="shared" si="89"/>
        <v/>
      </c>
      <c r="W650" t="str">
        <f t="shared" si="90"/>
        <v/>
      </c>
    </row>
    <row r="651" spans="17:23" ht="11.4">
      <c r="Q651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1" s="3" t="str">
        <f t="shared" ca="1" si="88"/>
        <v>_x000D_						{ chinese: `路`, pinyin: `lù` },</v>
      </c>
      <c r="S651" t="s">
        <v>1962</v>
      </c>
      <c r="T651" s="6" t="s">
        <v>1246</v>
      </c>
      <c r="U651" t="str">
        <f t="shared" si="89"/>
        <v/>
      </c>
      <c r="W651" t="str">
        <f t="shared" si="90"/>
        <v/>
      </c>
    </row>
    <row r="652" spans="17:23" ht="11.4">
      <c r="Q652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2" s="3" t="str">
        <f t="shared" ca="1" si="88"/>
        <v/>
      </c>
      <c r="T652" s="6"/>
      <c r="U652" t="str">
        <f t="shared" si="89"/>
        <v xml:space="preserve"> </v>
      </c>
      <c r="V652" t="s">
        <v>311</v>
      </c>
      <c r="W652" t="str">
        <f t="shared" si="90"/>
        <v xml:space="preserve"> </v>
      </c>
    </row>
    <row r="653" spans="17:23" ht="11.4">
      <c r="Q653" s="2" t="str">
        <f t="shared" ca="1" si="87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3" s="3" t="str">
        <f t="shared" ca="1" si="88"/>
        <v>_x000D_				{_x000D_					names: { en: `Words 1`, zh_cn: `词语1`, zh_tw: `詞語1` },_x000D_					words: [_x000D_						{ chinese: `看见`, pinyin: `kàn'jiàn` },_x000D_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},_x000D_					],_x000D_				},</v>
      </c>
      <c r="S653" t="s">
        <v>515</v>
      </c>
      <c r="T653" s="6" t="s">
        <v>516</v>
      </c>
      <c r="U653" t="str">
        <f t="shared" si="89"/>
        <v>Words 1</v>
      </c>
      <c r="V653" t="s">
        <v>1963</v>
      </c>
      <c r="W653" t="str">
        <f t="shared" si="90"/>
        <v>詞語1</v>
      </c>
    </row>
    <row r="654" spans="17:23" ht="11.4">
      <c r="Q654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4" s="3" t="str">
        <f t="shared" ca="1" si="88"/>
        <v>_x000D_						{ chinese: `哪里`, pinyin: `nǎ'lǐ` },_x000D_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54" t="s">
        <v>1964</v>
      </c>
      <c r="T654" s="6" t="s">
        <v>1965</v>
      </c>
      <c r="U654" t="str">
        <f t="shared" si="89"/>
        <v/>
      </c>
      <c r="W654" t="str">
        <f t="shared" si="90"/>
        <v/>
      </c>
    </row>
    <row r="655" spans="17:23" ht="11.4">
      <c r="Q655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5" s="3" t="str">
        <f t="shared" ca="1" si="88"/>
        <v>_x000D_						{ chinese: `那边`, pinyin: `nà'biān` },_x000D_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55" t="s">
        <v>1966</v>
      </c>
      <c r="T655" s="6" t="s">
        <v>1967</v>
      </c>
      <c r="U655" t="str">
        <f t="shared" si="89"/>
        <v/>
      </c>
      <c r="W655" t="str">
        <f t="shared" si="90"/>
        <v/>
      </c>
    </row>
    <row r="656" spans="17:23" ht="11.4">
      <c r="Q656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6" s="3" t="str">
        <f t="shared" ca="1" si="88"/>
        <v>_x000D_						{ chinese: `头顶`, pinyin: `tóu'dǐng` },_x000D_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56" t="s">
        <v>1968</v>
      </c>
      <c r="T656" s="6" t="s">
        <v>1969</v>
      </c>
      <c r="U656" t="str">
        <f t="shared" si="89"/>
        <v/>
      </c>
      <c r="W656" t="str">
        <f t="shared" si="90"/>
        <v/>
      </c>
    </row>
    <row r="657" spans="17:23" ht="11.4">
      <c r="Q657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7" s="3" t="str">
        <f t="shared" ca="1" si="88"/>
        <v>_x000D_						{ chinese: `眼睛`, pinyin: `yǎn'jīng` },_x000D_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57" t="s">
        <v>132</v>
      </c>
      <c r="T657" s="6" t="s">
        <v>133</v>
      </c>
      <c r="U657" t="str">
        <f t="shared" si="89"/>
        <v/>
      </c>
      <c r="W657" t="str">
        <f t="shared" si="90"/>
        <v/>
      </c>
    </row>
    <row r="658" spans="17:23" ht="11.4">
      <c r="Q658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8" s="3" t="str">
        <f t="shared" ca="1" si="88"/>
        <v>_x000D_						{ chinese: `雪白`, pinyin: `xuě'bái` },_x000D_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58" t="s">
        <v>1970</v>
      </c>
      <c r="T658" s="6" t="s">
        <v>1971</v>
      </c>
      <c r="U658" t="str">
        <f t="shared" si="89"/>
        <v/>
      </c>
      <c r="W658" t="str">
        <f t="shared" si="90"/>
        <v/>
      </c>
    </row>
    <row r="659" spans="17:23" ht="11.4">
      <c r="Q659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59" s="3" t="str">
        <f t="shared" ca="1" si="88"/>
        <v>_x000D_						{ chinese: `肚皮`, pinyin: `dù'pí` },_x000D_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59" t="s">
        <v>1840</v>
      </c>
      <c r="T659" s="6" t="s">
        <v>1841</v>
      </c>
      <c r="U659" t="str">
        <f t="shared" si="89"/>
        <v/>
      </c>
      <c r="W659" t="str">
        <f t="shared" si="90"/>
        <v/>
      </c>
    </row>
    <row r="660" spans="17:23" ht="11.4">
      <c r="Q660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0" s="3" t="str">
        <f t="shared" ca="1" si="88"/>
        <v>_x000D_						{ chinese: `孩子`, pinyin: `hái'zi` },_x000D_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0" t="s">
        <v>1972</v>
      </c>
      <c r="T660" s="6" t="s">
        <v>1973</v>
      </c>
      <c r="U660" t="str">
        <f t="shared" si="89"/>
        <v/>
      </c>
      <c r="W660" t="str">
        <f t="shared" si="90"/>
        <v/>
      </c>
    </row>
    <row r="661" spans="17:23" ht="11.4">
      <c r="Q661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1" s="3" t="str">
        <f t="shared" ca="1" si="88"/>
        <v>_x000D_						{ chinese: `天空`, pinyin: `tiān'kōng` },_x000D_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1" t="s">
        <v>1974</v>
      </c>
      <c r="T661" s="6" t="s">
        <v>1975</v>
      </c>
      <c r="U661" t="str">
        <f t="shared" si="89"/>
        <v/>
      </c>
      <c r="W661" t="str">
        <f t="shared" si="90"/>
        <v/>
      </c>
    </row>
    <row r="662" spans="17:23" ht="11.4">
      <c r="Q662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2" s="3" t="str">
        <f t="shared" ca="1" si="88"/>
        <v>_x000D_						{ chinese: `傍晚`, pinyin: `bàng'wǎn` },_x000D_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2" t="s">
        <v>1976</v>
      </c>
      <c r="T662" s="6" t="s">
        <v>1977</v>
      </c>
      <c r="U662" t="str">
        <f t="shared" si="89"/>
        <v/>
      </c>
      <c r="W662" t="str">
        <f t="shared" si="90"/>
        <v/>
      </c>
    </row>
    <row r="663" spans="17:23" ht="11.4">
      <c r="Q663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3" s="3" t="str">
        <f t="shared" ca="1" si="88"/>
        <v>_x000D_						{ chinese: `人们`, pinyin: `rén'men` },_x000D_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3" t="s">
        <v>1978</v>
      </c>
      <c r="T663" s="6" t="s">
        <v>1979</v>
      </c>
      <c r="U663" t="str">
        <f t="shared" si="89"/>
        <v/>
      </c>
      <c r="W663" t="str">
        <f t="shared" si="90"/>
        <v/>
      </c>
    </row>
    <row r="664" spans="17:23" ht="11.4">
      <c r="Q664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4" s="3" t="str">
        <f t="shared" ca="1" si="88"/>
        <v>_x000D_						{ chinese: `冬天`, pinyin: `dōng'tiān` },_x000D_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4" t="s">
        <v>1980</v>
      </c>
      <c r="T664" s="6" t="s">
        <v>1981</v>
      </c>
      <c r="U664" t="str">
        <f t="shared" si="89"/>
        <v/>
      </c>
      <c r="W664" t="str">
        <f t="shared" si="90"/>
        <v/>
      </c>
    </row>
    <row r="665" spans="17:23" ht="11.4">
      <c r="Q665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5" s="3" t="str">
        <f t="shared" ca="1" si="88"/>
        <v>_x000D_						{ chinese: `花朵`, pinyin: `huā'duǒ` },_x000D_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5" t="s">
        <v>1982</v>
      </c>
      <c r="T665" s="6" t="s">
        <v>1983</v>
      </c>
      <c r="U665" t="str">
        <f t="shared" si="89"/>
        <v/>
      </c>
      <c r="W665" t="str">
        <f t="shared" si="90"/>
        <v/>
      </c>
    </row>
    <row r="666" spans="17:23" ht="11.4">
      <c r="Q666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6" s="3" t="str">
        <f t="shared" ca="1" si="88"/>
        <v>_x000D_						{ chinese: `平常`, pinyin: `píng'cháng` },_x000D_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6" t="s">
        <v>1984</v>
      </c>
      <c r="T666" s="6" t="s">
        <v>1985</v>
      </c>
      <c r="U666" t="str">
        <f t="shared" si="89"/>
        <v/>
      </c>
      <c r="W666" t="str">
        <f t="shared" si="90"/>
        <v/>
      </c>
    </row>
    <row r="667" spans="17:23" ht="11.4">
      <c r="Q667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7" s="3" t="str">
        <f t="shared" ca="1" si="88"/>
        <v>_x000D_						{ chinese: `江河`, pinyin: `jiāng'hé` },_x000D_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7" t="s">
        <v>1986</v>
      </c>
      <c r="T667" s="6" t="s">
        <v>1987</v>
      </c>
      <c r="U667" t="str">
        <f t="shared" si="89"/>
        <v/>
      </c>
      <c r="W667" t="str">
        <f t="shared" si="90"/>
        <v/>
      </c>
    </row>
    <row r="668" spans="17:23" ht="11.4">
      <c r="Q668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8" s="3" t="str">
        <f t="shared" ca="1" si="88"/>
        <v>_x000D_						{ chinese: `海洋`, pinyin: `hǎi'yáng` },_x000D_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8" t="s">
        <v>1848</v>
      </c>
      <c r="T668" s="6" t="s">
        <v>1849</v>
      </c>
      <c r="U668" t="str">
        <f t="shared" si="89"/>
        <v/>
      </c>
      <c r="W668" t="str">
        <f t="shared" si="90"/>
        <v/>
      </c>
    </row>
    <row r="669" spans="17:23" ht="11.4">
      <c r="Q669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69" s="3" t="str">
        <f t="shared" ca="1" si="88"/>
        <v>_x000D_						{ chinese: `田地`, pinyin: `tián'dì` },_x000D_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69" t="s">
        <v>1988</v>
      </c>
      <c r="T669" s="6" t="s">
        <v>1989</v>
      </c>
      <c r="U669" t="str">
        <f t="shared" si="89"/>
        <v/>
      </c>
      <c r="W669" t="str">
        <f t="shared" si="90"/>
        <v/>
      </c>
    </row>
    <row r="670" spans="17:23" ht="11.4">
      <c r="Q670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0" s="3" t="str">
        <f t="shared" ca="1" si="88"/>
        <v>_x000D_						{ chinese: `工作`, pinyin: `gōng'zuò` },_x000D_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70" t="s">
        <v>1990</v>
      </c>
      <c r="T670" s="6" t="s">
        <v>1991</v>
      </c>
      <c r="U670" t="str">
        <f t="shared" si="89"/>
        <v/>
      </c>
      <c r="W670" t="str">
        <f t="shared" si="90"/>
        <v/>
      </c>
    </row>
    <row r="671" spans="17:23" ht="11.4">
      <c r="Q671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1" s="3" t="str">
        <f t="shared" ca="1" si="88"/>
        <v>_x000D_						{ chinese: `办法`, pinyin: `bàn'fǎ` },_x000D_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71" t="s">
        <v>1992</v>
      </c>
      <c r="T671" s="6" t="s">
        <v>1993</v>
      </c>
      <c r="U671" t="str">
        <f t="shared" si="89"/>
        <v/>
      </c>
      <c r="W671" t="str">
        <f t="shared" si="90"/>
        <v/>
      </c>
    </row>
    <row r="672" spans="17:23" ht="11.4">
      <c r="Q672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2" s="3" t="str">
        <f t="shared" ca="1" si="88"/>
        <v>_x000D_						{ chinese: `如果`, pinyin: `rú'guǒ` },_x000D_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72" t="s">
        <v>1994</v>
      </c>
      <c r="T672" s="6" t="s">
        <v>1995</v>
      </c>
      <c r="U672" t="str">
        <f t="shared" si="89"/>
        <v/>
      </c>
      <c r="W672" t="str">
        <f t="shared" si="90"/>
        <v/>
      </c>
    </row>
    <row r="673" spans="17:23" ht="11.4">
      <c r="Q673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3" s="3" t="str">
        <f t="shared" ca="1" si="88"/>
        <v>_x000D_						{ chinese: `长大`, pinyin: `zhǎng'dà` },_x000D_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73" t="s">
        <v>1996</v>
      </c>
      <c r="T673" s="6" t="s">
        <v>1997</v>
      </c>
      <c r="U673" t="str">
        <f t="shared" si="89"/>
        <v/>
      </c>
      <c r="W673" t="str">
        <f t="shared" si="90"/>
        <v/>
      </c>
    </row>
    <row r="674" spans="17:23" ht="11.4">
      <c r="Q674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4" s="3" t="str">
        <f t="shared" ca="1" si="88"/>
        <v>_x000D_						{ chinese: `四海为家`, pinyin: `sì'hǎi'wéi'jiā` },_x000D_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74" t="s">
        <v>1998</v>
      </c>
      <c r="T674" s="6" t="s">
        <v>1999</v>
      </c>
      <c r="U674" t="str">
        <f t="shared" si="89"/>
        <v/>
      </c>
      <c r="W674" t="str">
        <f t="shared" si="90"/>
        <v/>
      </c>
    </row>
    <row r="675" spans="17:23" ht="11.4">
      <c r="Q675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5" s="3" t="str">
        <f t="shared" ca="1" si="88"/>
        <v>_x000D_						{ chinese: `娃娃`, pinyin: `wá'wá` },_x000D_						{ chinese: `只要`, pinyin: `zhǐ'yào` },_x000D_						{ chinese: `皮毛`, pinyin: `pí'máo` },_x000D_						{ chinese: `那里`, pinyin: `nà'lǐ` },_x000D_						{ chinese: `知识`, pinyin: `zhī'shi` },</v>
      </c>
      <c r="S675" t="s">
        <v>2000</v>
      </c>
      <c r="T675" s="6" t="s">
        <v>2001</v>
      </c>
      <c r="U675" t="str">
        <f t="shared" si="89"/>
        <v/>
      </c>
      <c r="W675" t="str">
        <f t="shared" si="90"/>
        <v/>
      </c>
    </row>
    <row r="676" spans="17:23" ht="11.4">
      <c r="Q676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6" s="3" t="str">
        <f t="shared" ca="1" si="88"/>
        <v>_x000D_						{ chinese: `只要`, pinyin: `zhǐ'yào` },_x000D_						{ chinese: `皮毛`, pinyin: `pí'máo` },_x000D_						{ chinese: `那里`, pinyin: `nà'lǐ` },_x000D_						{ chinese: `知识`, pinyin: `zhī'shi` },</v>
      </c>
      <c r="S676" t="s">
        <v>2002</v>
      </c>
      <c r="T676" s="6" t="s">
        <v>2003</v>
      </c>
      <c r="U676" t="str">
        <f t="shared" si="89"/>
        <v/>
      </c>
      <c r="W676" t="str">
        <f t="shared" si="90"/>
        <v/>
      </c>
    </row>
    <row r="677" spans="17:23" ht="11.4">
      <c r="Q677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7" s="3" t="str">
        <f t="shared" ca="1" si="88"/>
        <v>_x000D_						{ chinese: `皮毛`, pinyin: `pí'máo` },_x000D_						{ chinese: `那里`, pinyin: `nà'lǐ` },_x000D_						{ chinese: `知识`, pinyin: `zhī'shi` },</v>
      </c>
      <c r="S677" t="s">
        <v>2004</v>
      </c>
      <c r="T677" s="6" t="s">
        <v>2005</v>
      </c>
      <c r="U677" t="str">
        <f t="shared" si="89"/>
        <v/>
      </c>
      <c r="W677" t="str">
        <f t="shared" si="90"/>
        <v/>
      </c>
    </row>
    <row r="678" spans="17:23" ht="11.4">
      <c r="Q678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8" s="3" t="str">
        <f t="shared" ca="1" si="88"/>
        <v>_x000D_						{ chinese: `那里`, pinyin: `nà'lǐ` },_x000D_						{ chinese: `知识`, pinyin: `zhī'shi` },</v>
      </c>
      <c r="S678" t="s">
        <v>2006</v>
      </c>
      <c r="T678" s="6" t="s">
        <v>2007</v>
      </c>
      <c r="U678" t="str">
        <f t="shared" si="89"/>
        <v/>
      </c>
      <c r="W678" t="str">
        <f t="shared" si="90"/>
        <v/>
      </c>
    </row>
    <row r="679" spans="17:23" ht="11.4">
      <c r="Q679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79" s="3" t="str">
        <f t="shared" ca="1" si="88"/>
        <v>_x000D_						{ chinese: `知识`, pinyin: `zhī'shi` },</v>
      </c>
      <c r="S679" t="s">
        <v>1858</v>
      </c>
      <c r="T679" s="6" t="s">
        <v>1859</v>
      </c>
      <c r="U679" t="str">
        <f t="shared" si="89"/>
        <v/>
      </c>
      <c r="W679" t="str">
        <f t="shared" si="90"/>
        <v/>
      </c>
    </row>
    <row r="680" spans="17:23" ht="11.4">
      <c r="Q680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0" s="3" t="str">
        <f t="shared" ca="1" si="88"/>
        <v/>
      </c>
      <c r="T680" s="6"/>
      <c r="U680" t="str">
        <f t="shared" si="89"/>
        <v xml:space="preserve"> </v>
      </c>
      <c r="V680" t="s">
        <v>311</v>
      </c>
      <c r="W680" t="str">
        <f t="shared" si="90"/>
        <v xml:space="preserve"> </v>
      </c>
    </row>
    <row r="681" spans="17:23" ht="11.4">
      <c r="Q681" s="2" t="str">
        <f t="shared" ca="1" si="87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1" s="3" t="str">
        <f t="shared" ca="1" si="88"/>
        <v>_x000D_				{_x000D_					names: { en: `Words 2`, zh_cn: `词语2`, zh_tw: `詞語2` },_x000D_					words: [_x000D_						{ chinese: `花园`, pinyin: `huā'yuán` },_x000D_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},_x000D_					],_x000D_				},</v>
      </c>
      <c r="S681" t="s">
        <v>2008</v>
      </c>
      <c r="T681" s="6" t="s">
        <v>2009</v>
      </c>
      <c r="U681" t="str">
        <f t="shared" si="89"/>
        <v>Words 2</v>
      </c>
      <c r="V681" t="s">
        <v>2010</v>
      </c>
      <c r="W681" t="str">
        <f t="shared" si="90"/>
        <v>詞語2</v>
      </c>
    </row>
    <row r="682" spans="17:23" ht="11.4">
      <c r="Q682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2" s="3" t="str">
        <f t="shared" ca="1" si="88"/>
        <v>_x000D_						{ chinese: `石桥`, pinyin: `shí'qiáo` },_x000D_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82" t="s">
        <v>2011</v>
      </c>
      <c r="T682" s="6" t="s">
        <v>2012</v>
      </c>
      <c r="U682" t="str">
        <f t="shared" si="89"/>
        <v/>
      </c>
      <c r="W682" t="str">
        <f t="shared" si="90"/>
        <v/>
      </c>
    </row>
    <row r="683" spans="17:23" ht="11.4">
      <c r="Q683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3" s="3" t="str">
        <f t="shared" ca="1" si="88"/>
        <v>_x000D_						{ chinese: `队旗`, pinyin: `duì'qí` },_x000D_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83" t="s">
        <v>1861</v>
      </c>
      <c r="T683" s="6" t="s">
        <v>1862</v>
      </c>
      <c r="U683" t="str">
        <f t="shared" si="89"/>
        <v/>
      </c>
      <c r="W683" t="str">
        <f t="shared" si="90"/>
        <v/>
      </c>
    </row>
    <row r="684" spans="17:23" ht="11.4">
      <c r="Q684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4" s="3" t="str">
        <f t="shared" ca="1" si="88"/>
        <v>_x000D_						{ chinese: `铜号`, pinyin: `tóng'hào` },_x000D_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84" t="s">
        <v>357</v>
      </c>
      <c r="T684" s="6" t="s">
        <v>358</v>
      </c>
      <c r="U684" t="str">
        <f t="shared" si="89"/>
        <v/>
      </c>
      <c r="W684" t="str">
        <f t="shared" si="90"/>
        <v/>
      </c>
    </row>
    <row r="685" spans="17:23" ht="11.4">
      <c r="Q685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5" s="3" t="str">
        <f t="shared" ca="1" si="88"/>
        <v>_x000D_						{ chinese: `红领巾`, pinyin: `hóng'lǐng'jīn` },_x000D_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85" t="s">
        <v>2013</v>
      </c>
      <c r="T685" s="6" t="s">
        <v>2014</v>
      </c>
      <c r="U685" t="str">
        <f t="shared" si="89"/>
        <v/>
      </c>
      <c r="W685" t="str">
        <f t="shared" si="90"/>
        <v/>
      </c>
    </row>
    <row r="686" spans="17:23" ht="11.4">
      <c r="Q686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6" s="3" t="str">
        <f t="shared" ca="1" si="88"/>
        <v>_x000D_						{ chinese: `欢笑`, pinyin: `huān'xiào` },_x000D_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86" t="s">
        <v>2015</v>
      </c>
      <c r="T686" s="6" t="s">
        <v>2016</v>
      </c>
      <c r="U686" t="str">
        <f t="shared" si="89"/>
        <v/>
      </c>
      <c r="W686" t="str">
        <f t="shared" si="90"/>
        <v/>
      </c>
    </row>
    <row r="687" spans="17:23" ht="11.4">
      <c r="Q687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7" s="3" t="str">
        <f t="shared" ca="1" si="88"/>
        <v>_x000D_						{ chinese: `杨树`, pinyin: `yáng'shù` },_x000D_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87" t="s">
        <v>2017</v>
      </c>
      <c r="T687" s="6" t="s">
        <v>2018</v>
      </c>
      <c r="U687" t="str">
        <f t="shared" si="89"/>
        <v/>
      </c>
      <c r="W687" t="str">
        <f t="shared" si="90"/>
        <v/>
      </c>
    </row>
    <row r="688" spans="17:23" ht="11.4">
      <c r="Q688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8" s="3" t="str">
        <f t="shared" ca="1" si="88"/>
        <v>_x000D_						{ chinese: `树叶`, pinyin: `shù'yè` },_x000D_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88" t="s">
        <v>453</v>
      </c>
      <c r="T688" s="6" t="s">
        <v>454</v>
      </c>
      <c r="U688" t="str">
        <f t="shared" si="89"/>
        <v/>
      </c>
      <c r="W688" t="str">
        <f t="shared" si="90"/>
        <v/>
      </c>
    </row>
    <row r="689" spans="17:23" ht="11.4">
      <c r="Q689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89" s="3" t="str">
        <f t="shared" ca="1" si="88"/>
        <v>_x000D_						{ chinese: `枫树`, pinyin: `fēng'shù` },_x000D_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89" t="s">
        <v>2019</v>
      </c>
      <c r="T689" s="6" t="s">
        <v>2020</v>
      </c>
      <c r="U689" t="str">
        <f t="shared" si="89"/>
        <v/>
      </c>
      <c r="W689" t="str">
        <f t="shared" si="90"/>
        <v/>
      </c>
    </row>
    <row r="690" spans="17:23" ht="11.4">
      <c r="Q690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0" s="3" t="str">
        <f t="shared" ca="1" si="88"/>
        <v>_x000D_						{ chinese: `松柏`, pinyin: `sōng'bǎi` },_x000D_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0" t="s">
        <v>378</v>
      </c>
      <c r="T690" s="6" t="s">
        <v>379</v>
      </c>
      <c r="U690" t="str">
        <f t="shared" si="89"/>
        <v/>
      </c>
      <c r="W690" t="str">
        <f t="shared" si="90"/>
        <v/>
      </c>
    </row>
    <row r="691" spans="17:23" ht="11.4">
      <c r="Q691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1" s="3" t="str">
        <f t="shared" ca="1" si="88"/>
        <v>_x000D_						{ chinese: `木棉`, pinyin: `mù'mián` },_x000D_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1" t="s">
        <v>2021</v>
      </c>
      <c r="T691" s="6" t="s">
        <v>2022</v>
      </c>
      <c r="U691" t="str">
        <f t="shared" si="89"/>
        <v/>
      </c>
      <c r="W691" t="str">
        <f t="shared" si="90"/>
        <v/>
      </c>
    </row>
    <row r="692" spans="17:23" ht="11.4">
      <c r="Q692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2" s="3" t="str">
        <f t="shared" ca="1" si="88"/>
        <v>_x000D_						{ chinese: `水杉`, pinyin: `shuǐ'shān` },_x000D_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2" t="s">
        <v>2023</v>
      </c>
      <c r="T692" s="6" t="s">
        <v>2024</v>
      </c>
      <c r="U692" t="str">
        <f t="shared" si="89"/>
        <v/>
      </c>
      <c r="W692" t="str">
        <f t="shared" si="90"/>
        <v/>
      </c>
    </row>
    <row r="693" spans="17:23" ht="11.4">
      <c r="Q693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3" s="3" t="str">
        <f t="shared" ca="1" si="88"/>
        <v>_x000D_						{ chinese: `化石`, pinyin: `huà'shí` },_x000D_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3" t="s">
        <v>2025</v>
      </c>
      <c r="T693" s="6" t="s">
        <v>2026</v>
      </c>
      <c r="U693" t="str">
        <f t="shared" si="89"/>
        <v/>
      </c>
      <c r="W693" t="str">
        <f t="shared" si="90"/>
        <v/>
      </c>
    </row>
    <row r="694" spans="17:23" ht="11.4">
      <c r="Q694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4" s="3" t="str">
        <f t="shared" ca="1" si="88"/>
        <v>_x000D_						{ chinese: `金桂`, pinyin: `jīn'guì` },_x000D_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4" t="s">
        <v>2027</v>
      </c>
      <c r="T694" s="6" t="s">
        <v>2028</v>
      </c>
      <c r="U694" t="str">
        <f t="shared" si="89"/>
        <v/>
      </c>
      <c r="W694" t="str">
        <f t="shared" si="90"/>
        <v/>
      </c>
    </row>
    <row r="695" spans="17:23" ht="11.4">
      <c r="Q695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5" s="3" t="str">
        <f t="shared" ca="1" si="88"/>
        <v>_x000D_						{ chinese: `写字`, pinyin: `xiě'zì` },_x000D_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5" t="s">
        <v>2029</v>
      </c>
      <c r="T695" s="6" t="s">
        <v>2030</v>
      </c>
      <c r="U695" t="str">
        <f t="shared" si="89"/>
        <v/>
      </c>
      <c r="W695" t="str">
        <f t="shared" si="90"/>
        <v/>
      </c>
    </row>
    <row r="696" spans="17:23" ht="11.4">
      <c r="Q696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6" s="3" t="str">
        <f t="shared" ca="1" si="88"/>
        <v>_x000D_						{ chinese: `丛林`, pinyin: `cóng'lín` },_x000D_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6" t="s">
        <v>2031</v>
      </c>
      <c r="T696" s="6" t="s">
        <v>2032</v>
      </c>
      <c r="U696" t="str">
        <f t="shared" si="89"/>
        <v/>
      </c>
      <c r="W696" t="str">
        <f t="shared" si="90"/>
        <v/>
      </c>
    </row>
    <row r="697" spans="17:23" ht="11.4">
      <c r="Q697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7" s="3" t="str">
        <f t="shared" ca="1" si="88"/>
        <v>_x000D_						{ chinese: `深处`, pinyin: `shēn'chù` },_x000D_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7" t="s">
        <v>2033</v>
      </c>
      <c r="T697" s="6" t="s">
        <v>2034</v>
      </c>
      <c r="U697" t="str">
        <f t="shared" si="89"/>
        <v/>
      </c>
      <c r="W697" t="str">
        <f t="shared" si="90"/>
        <v/>
      </c>
    </row>
    <row r="698" spans="17:23" ht="11.4">
      <c r="Q698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8" s="3" t="str">
        <f t="shared" ca="1" si="88"/>
        <v>_x000D_						{ chinese: `竹林`, pinyin: `zhúlín` },_x000D_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8" t="s">
        <v>2035</v>
      </c>
      <c r="T698" s="6" t="s">
        <v>2036</v>
      </c>
      <c r="U698" t="str">
        <f t="shared" si="89"/>
        <v/>
      </c>
      <c r="W698" t="str">
        <f t="shared" si="90"/>
        <v/>
      </c>
    </row>
    <row r="699" spans="17:23" ht="11.4">
      <c r="Q699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699" s="3" t="str">
        <f t="shared" ca="1" si="88"/>
        <v>_x000D_						{ chinese: `熊猫`, pinyin: `xióng'māo` },_x000D_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699" t="s">
        <v>1878</v>
      </c>
      <c r="T699" s="6" t="s">
        <v>1879</v>
      </c>
      <c r="U699" t="str">
        <f t="shared" si="89"/>
        <v/>
      </c>
      <c r="W699" t="str">
        <f t="shared" si="90"/>
        <v/>
      </c>
    </row>
    <row r="700" spans="17:23" ht="11.4">
      <c r="Q700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0" s="3" t="str">
        <f t="shared" ca="1" si="88"/>
        <v>_x000D_						{ chinese: `朋友`, pinyin: `péng'you` },_x000D_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700" t="s">
        <v>1880</v>
      </c>
      <c r="T700" s="6" t="s">
        <v>2037</v>
      </c>
      <c r="U700" t="str">
        <f t="shared" si="89"/>
        <v/>
      </c>
      <c r="W700" t="str">
        <f t="shared" si="90"/>
        <v/>
      </c>
    </row>
    <row r="701" spans="17:23" ht="11.4">
      <c r="Q701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1" s="3" t="str">
        <f t="shared" ca="1" si="88"/>
        <v>_x000D_						{ chinese: `四季`, pinyin: `sì'jì` },_x000D_						{ chinese: `农事`, pinyin: `nóng'shì` },_x000D_						{ chinese: `月光`, pinyin: `yuè'guāng` },_x000D_						{ chinese: `辛苦`, pinyin: `xīn'kǔ` },_x000D_						{ chinese: `棉衣`, pinyin: `mián'yī` },</v>
      </c>
      <c r="S701" t="s">
        <v>2038</v>
      </c>
      <c r="T701" s="6" t="s">
        <v>2039</v>
      </c>
      <c r="U701" t="str">
        <f t="shared" si="89"/>
        <v/>
      </c>
      <c r="W701" t="str">
        <f t="shared" si="90"/>
        <v/>
      </c>
    </row>
    <row r="702" spans="17:23" ht="11.4">
      <c r="Q702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2" s="3" t="str">
        <f t="shared" ca="1" si="88"/>
        <v>_x000D_						{ chinese: `农事`, pinyin: `nóng'shì` },_x000D_						{ chinese: `月光`, pinyin: `yuè'guāng` },_x000D_						{ chinese: `辛苦`, pinyin: `xīn'kǔ` },_x000D_						{ chinese: `棉衣`, pinyin: `mián'yī` },</v>
      </c>
      <c r="S702" t="s">
        <v>2040</v>
      </c>
      <c r="T702" s="6" t="s">
        <v>2041</v>
      </c>
      <c r="U702" t="str">
        <f t="shared" si="89"/>
        <v/>
      </c>
      <c r="W702" t="str">
        <f t="shared" si="90"/>
        <v/>
      </c>
    </row>
    <row r="703" spans="17:23" ht="11.4">
      <c r="Q703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3" s="3" t="str">
        <f t="shared" ca="1" si="88"/>
        <v>_x000D_						{ chinese: `月光`, pinyin: `yuè'guāng` },_x000D_						{ chinese: `辛苦`, pinyin: `xīn'kǔ` },_x000D_						{ chinese: `棉衣`, pinyin: `mián'yī` },</v>
      </c>
      <c r="S703" t="s">
        <v>2042</v>
      </c>
      <c r="T703" s="6" t="s">
        <v>2043</v>
      </c>
      <c r="U703" t="str">
        <f t="shared" si="89"/>
        <v/>
      </c>
      <c r="W703" t="str">
        <f t="shared" si="90"/>
        <v/>
      </c>
    </row>
    <row r="704" spans="17:23" ht="11.4">
      <c r="Q704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4" s="3" t="str">
        <f t="shared" ca="1" si="88"/>
        <v>_x000D_						{ chinese: `辛苦`, pinyin: `xīn'kǔ` },_x000D_						{ chinese: `棉衣`, pinyin: `mián'yī` },</v>
      </c>
      <c r="S704" t="s">
        <v>555</v>
      </c>
      <c r="T704" s="6" t="s">
        <v>556</v>
      </c>
      <c r="U704" t="str">
        <f t="shared" si="89"/>
        <v/>
      </c>
      <c r="W704" t="str">
        <f t="shared" si="90"/>
        <v/>
      </c>
    </row>
    <row r="705" spans="17:23" ht="11.4">
      <c r="Q705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5" s="3" t="str">
        <f t="shared" ca="1" si="88"/>
        <v>_x000D_						{ chinese: `棉衣`, pinyin: `mián'yī` },</v>
      </c>
      <c r="S705" t="s">
        <v>2044</v>
      </c>
      <c r="T705" s="6" t="s">
        <v>2045</v>
      </c>
      <c r="U705" t="str">
        <f t="shared" si="89"/>
        <v/>
      </c>
      <c r="W705" t="str">
        <f t="shared" si="90"/>
        <v/>
      </c>
    </row>
    <row r="706" spans="17:23" ht="11.4">
      <c r="Q706" s="2" t="str">
        <f t="shared" ca="1" si="87"/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6" s="3" t="str">
        <f t="shared" ca="1" si="88"/>
        <v/>
      </c>
      <c r="T706" s="6"/>
      <c r="U706" t="str">
        <f t="shared" si="89"/>
        <v xml:space="preserve"> </v>
      </c>
      <c r="V706" t="s">
        <v>311</v>
      </c>
      <c r="W706" t="str">
        <f t="shared" si="90"/>
        <v xml:space="preserve"> </v>
      </c>
    </row>
    <row r="707" spans="17:23" ht="11.4">
      <c r="Q707" s="2" t="str">
        <f t="shared" ref="Q707:Q770" ca="1" si="91">IF(0=LEN(U707),OFFSET(Q707, 1, 0), R707 &amp; IF(0=LEN(OFFSET(Q707, 1, 0)), "",OFFSET(Q707, 1, 0))) &amp; ""</f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7" s="3" t="str">
        <f t="shared" ref="R707:R770" ca="1" si="92">IF(0=LEN(S707),"",IF(0=LEN(U707), "", CHAR(13) &amp; REPT(CHAR(9), 4) &amp; "{" &amp; CHAR(13) &amp; REPT(CHAR(9), 5) &amp; "names: { en: `"&amp;U707&amp;"`, zh_cn: `"&amp;V707&amp;"`, zh_tw: `"&amp;W707&amp;"` }," &amp; CHAR(13) &amp; REPT(CHAR(9), 5) &amp; "words: [") &amp; CHAR(13) &amp; REPT(CHAR(9),6)&amp;"{ chinese: `"&amp;S707&amp;"`, pinyin: `"&amp;T707&amp;"` }," &amp; IF(0=LEN(OFFSET(S707,1,0)), "", OFFSET(R707, 1, 0)) &amp; IF(0=LEN(U707),"",CHAR(13) &amp; REPT(CHAR(9), 5) &amp; "]," &amp; CHAR(13) &amp; REPT(CHAR(9), 4) &amp; "},"))</f>
        <v>_x000D_				{_x000D_					names: { en: `Words 3`, zh_cn: `词语3`, zh_tw: `詞語3` },_x000D_					words: [_x000D_						{ chinese: `一同`, pinyin: `yì'tóng` },_x000D_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},_x000D_					],_x000D_				},</v>
      </c>
      <c r="S707" t="s">
        <v>2046</v>
      </c>
      <c r="T707" s="6" t="s">
        <v>2047</v>
      </c>
      <c r="U707" t="str">
        <f t="shared" ref="U707:U770" si="93">SUBSTITUTE(SUBSTITUTE(SUBSTITUTE(V707,"识字表", "Literacy "),"写字表","Writing "),"词语","Words ")</f>
        <v>Words 3</v>
      </c>
      <c r="V707" t="s">
        <v>2048</v>
      </c>
      <c r="W707" t="str">
        <f t="shared" ref="W707:W770" si="94">SUBSTITUTE(SUBSTITUTE(SUBSTITUTE(V707,"识字表", "識字錶"),"写字表","寫字錶"),"词语","詞語")</f>
        <v>詞語3</v>
      </c>
    </row>
    <row r="708" spans="17:23" ht="11.4">
      <c r="Q708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8" s="3" t="str">
        <f t="shared" ca="1" si="92"/>
        <v>_x000D_						{ chinese: `柱子`, pinyin: `zhù'zi` },_x000D_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08" t="s">
        <v>2049</v>
      </c>
      <c r="T708" s="6" t="s">
        <v>2050</v>
      </c>
      <c r="U708" t="str">
        <f t="shared" si="93"/>
        <v/>
      </c>
      <c r="W708" t="str">
        <f t="shared" si="94"/>
        <v/>
      </c>
    </row>
    <row r="709" spans="17:23" ht="11.4">
      <c r="Q709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09" s="3" t="str">
        <f t="shared" ca="1" si="92"/>
        <v>_x000D_						{ chinese: `一边`, pinyin: `yì'biān` },_x000D_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09" t="s">
        <v>2051</v>
      </c>
      <c r="T709" s="6" t="s">
        <v>2052</v>
      </c>
      <c r="U709" t="str">
        <f t="shared" si="93"/>
        <v/>
      </c>
      <c r="W709" t="str">
        <f t="shared" si="94"/>
        <v/>
      </c>
    </row>
    <row r="710" spans="17:23" ht="11.4">
      <c r="Q710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0" s="3" t="str">
        <f t="shared" ca="1" si="92"/>
        <v>_x000D_						{ chinese: `到底`, pinyin: `dào'dǐ` },_x000D_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0" t="s">
        <v>2053</v>
      </c>
      <c r="T710" s="6" t="s">
        <v>2054</v>
      </c>
      <c r="U710" t="str">
        <f t="shared" si="93"/>
        <v/>
      </c>
      <c r="W710" t="str">
        <f t="shared" si="94"/>
        <v/>
      </c>
    </row>
    <row r="711" spans="17:23" ht="11.4">
      <c r="Q711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1" s="3" t="str">
        <f t="shared" ca="1" si="92"/>
        <v>_x000D_						{ chinese: `秤杆`, pinyin: `chèng'gǎn` },_x000D_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1" t="s">
        <v>2055</v>
      </c>
      <c r="T711" s="6" t="s">
        <v>2056</v>
      </c>
      <c r="U711" t="str">
        <f t="shared" si="93"/>
        <v/>
      </c>
      <c r="W711" t="str">
        <f t="shared" si="94"/>
        <v/>
      </c>
    </row>
    <row r="712" spans="17:23" ht="11.4">
      <c r="Q712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2" s="3" t="str">
        <f t="shared" ca="1" si="92"/>
        <v>_x000D_						{ chinese: `力气`, pinyin: `lì'qi` },_x000D_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2" t="s">
        <v>2057</v>
      </c>
      <c r="T712" s="6" t="s">
        <v>2058</v>
      </c>
      <c r="U712" t="str">
        <f t="shared" si="93"/>
        <v/>
      </c>
      <c r="W712" t="str">
        <f t="shared" si="94"/>
        <v/>
      </c>
    </row>
    <row r="713" spans="17:23" ht="11.4">
      <c r="Q713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3" s="3" t="str">
        <f t="shared" ca="1" si="92"/>
        <v>_x000D_						{ chinese: `出来`, pinyin: `chū'lái` },_x000D_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3" t="s">
        <v>2059</v>
      </c>
      <c r="T713" s="6" t="s">
        <v>2060</v>
      </c>
      <c r="U713" t="str">
        <f t="shared" si="93"/>
        <v/>
      </c>
      <c r="W713" t="str">
        <f t="shared" si="94"/>
        <v/>
      </c>
    </row>
    <row r="714" spans="17:23" ht="11.4">
      <c r="Q714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4" s="3" t="str">
        <f t="shared" ca="1" si="92"/>
        <v>_x000D_						{ chinese: `船身`, pinyin: `chuán'shēn` },_x000D_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4" t="s">
        <v>2061</v>
      </c>
      <c r="T714" s="6" t="s">
        <v>2062</v>
      </c>
      <c r="U714" t="str">
        <f t="shared" si="93"/>
        <v/>
      </c>
      <c r="W714" t="str">
        <f t="shared" si="94"/>
        <v/>
      </c>
    </row>
    <row r="715" spans="17:23" ht="11.4">
      <c r="Q715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5" s="3" t="str">
        <f t="shared" ca="1" si="92"/>
        <v>_x000D_						{ chinese: `石头`, pinyin: `shí'tou` },_x000D_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5" t="s">
        <v>2063</v>
      </c>
      <c r="T715" s="6" t="s">
        <v>2064</v>
      </c>
      <c r="U715" t="str">
        <f t="shared" si="93"/>
        <v/>
      </c>
      <c r="W715" t="str">
        <f t="shared" si="94"/>
        <v/>
      </c>
    </row>
    <row r="716" spans="17:23" ht="11.4">
      <c r="Q716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6" s="3" t="str">
        <f t="shared" ca="1" si="92"/>
        <v>_x000D_						{ chinese: `地方`, pinyin: `dì'fāng` },_x000D_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6" t="s">
        <v>2065</v>
      </c>
      <c r="T716" s="6" t="s">
        <v>2066</v>
      </c>
      <c r="U716" t="str">
        <f t="shared" si="93"/>
        <v/>
      </c>
      <c r="W716" t="str">
        <f t="shared" si="94"/>
        <v/>
      </c>
    </row>
    <row r="717" spans="17:23" ht="11.4">
      <c r="Q717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7" s="3" t="str">
        <f t="shared" ca="1" si="92"/>
        <v>_x000D_						{ chinese: `果然`, pinyin: `guǒ'rán` },_x000D_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7" t="s">
        <v>2067</v>
      </c>
      <c r="T717" s="6" t="s">
        <v>2068</v>
      </c>
      <c r="U717" t="str">
        <f t="shared" si="93"/>
        <v/>
      </c>
      <c r="W717" t="str">
        <f t="shared" si="94"/>
        <v/>
      </c>
    </row>
    <row r="718" spans="17:23" ht="11.4">
      <c r="Q718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8" s="3" t="str">
        <f t="shared" ca="1" si="92"/>
        <v>_x000D_						{ chinese: `称呼`, pinyin: `chēng'hu` },_x000D_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8" t="s">
        <v>2069</v>
      </c>
      <c r="T718" s="6" t="s">
        <v>2070</v>
      </c>
      <c r="U718" t="str">
        <f t="shared" si="93"/>
        <v/>
      </c>
      <c r="W718" t="str">
        <f t="shared" si="94"/>
        <v/>
      </c>
    </row>
    <row r="719" spans="17:23" ht="11.4">
      <c r="Q719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19" s="3" t="str">
        <f t="shared" ca="1" si="92"/>
        <v>_x000D_						{ chinese: `做手工`, pinyin: `zuò'shǒu'gōng` },_x000D_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19" t="s">
        <v>2071</v>
      </c>
      <c r="T719" s="6" t="s">
        <v>2072</v>
      </c>
      <c r="U719" t="str">
        <f t="shared" si="93"/>
        <v/>
      </c>
      <c r="W719" t="str">
        <f t="shared" si="94"/>
        <v/>
      </c>
    </row>
    <row r="720" spans="17:23" ht="11.4">
      <c r="Q720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0" s="3" t="str">
        <f t="shared" ca="1" si="92"/>
        <v>_x000D_						{ chinese: `岁月`, pinyin: `suì'yuè` },_x000D_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0" t="s">
        <v>2073</v>
      </c>
      <c r="T720" s="6" t="s">
        <v>2074</v>
      </c>
      <c r="U720" t="str">
        <f t="shared" si="93"/>
        <v/>
      </c>
      <c r="W720" t="str">
        <f t="shared" si="94"/>
        <v/>
      </c>
    </row>
    <row r="721" spans="17:23" ht="11.4">
      <c r="Q721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1" s="3" t="str">
        <f t="shared" ca="1" si="92"/>
        <v>_x000D_						{ chinese: `评奖`, pinyin: `píng'jiǎng` },_x000D_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1" t="s">
        <v>680</v>
      </c>
      <c r="T721" s="6" t="s">
        <v>681</v>
      </c>
      <c r="U721" t="str">
        <f t="shared" si="93"/>
        <v/>
      </c>
      <c r="W721" t="str">
        <f t="shared" si="94"/>
        <v/>
      </c>
    </row>
    <row r="722" spans="17:23" ht="11.4">
      <c r="Q722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2" s="3" t="str">
        <f t="shared" ca="1" si="92"/>
        <v>_x000D_						{ chinese: `时间`, pinyin: `shí'jiān` },_x000D_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2" t="s">
        <v>2075</v>
      </c>
      <c r="T722" s="6" t="s">
        <v>2076</v>
      </c>
      <c r="U722" t="str">
        <f t="shared" si="93"/>
        <v/>
      </c>
      <c r="W722" t="str">
        <f t="shared" si="94"/>
        <v/>
      </c>
    </row>
    <row r="723" spans="17:23" ht="11.4">
      <c r="Q723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3" s="3" t="str">
        <f t="shared" ca="1" si="92"/>
        <v>_x000D_						{ chinese: `报纸`, pinyin: `bào'zhǐ` },_x000D_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3" t="s">
        <v>2077</v>
      </c>
      <c r="T723" s="6" t="s">
        <v>2078</v>
      </c>
      <c r="U723" t="str">
        <f t="shared" si="93"/>
        <v/>
      </c>
      <c r="W723" t="str">
        <f t="shared" si="94"/>
        <v/>
      </c>
    </row>
    <row r="724" spans="17:23" ht="11.4">
      <c r="Q724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4" s="3" t="str">
        <f t="shared" ca="1" si="92"/>
        <v>_x000D_						{ chinese: `来不及`, pinyin: `lái'bu'jí` },_x000D_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4" t="s">
        <v>2079</v>
      </c>
      <c r="T724" s="6" t="s">
        <v>2080</v>
      </c>
      <c r="U724" t="str">
        <f t="shared" si="93"/>
        <v/>
      </c>
      <c r="W724" t="str">
        <f t="shared" si="94"/>
        <v/>
      </c>
    </row>
    <row r="725" spans="17:23" ht="11.4">
      <c r="Q725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5" s="3" t="str">
        <f t="shared" ca="1" si="92"/>
        <v>_x000D_						{ chinese: `事情`, pinyin: `shì'qing` },_x000D_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5" t="s">
        <v>150</v>
      </c>
      <c r="T725" s="6" t="s">
        <v>151</v>
      </c>
      <c r="U725" t="str">
        <f t="shared" si="93"/>
        <v/>
      </c>
      <c r="W725" t="str">
        <f t="shared" si="94"/>
        <v/>
      </c>
    </row>
    <row r="726" spans="17:23" ht="11.4">
      <c r="Q726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6" s="3" t="str">
        <f t="shared" ca="1" si="92"/>
        <v>_x000D_						{ chinese: `坏事`, pinyin: `huài'shì` },_x000D_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6" t="s">
        <v>2081</v>
      </c>
      <c r="T726" s="6" t="s">
        <v>2082</v>
      </c>
      <c r="U726" t="str">
        <f t="shared" si="93"/>
        <v/>
      </c>
      <c r="W726" t="str">
        <f t="shared" si="94"/>
        <v/>
      </c>
    </row>
    <row r="727" spans="17:23" ht="11.4">
      <c r="Q727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7" s="3" t="str">
        <f t="shared" ca="1" si="92"/>
        <v>_x000D_						{ chinese: `好事`, pinyin: `hǎ'oshì` },_x000D_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7" t="s">
        <v>2083</v>
      </c>
      <c r="T727" s="6" t="s">
        <v>2084</v>
      </c>
      <c r="U727" t="str">
        <f t="shared" si="93"/>
        <v/>
      </c>
      <c r="W727" t="str">
        <f t="shared" si="94"/>
        <v/>
      </c>
    </row>
    <row r="728" spans="17:23" ht="11.4">
      <c r="Q728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8" s="3" t="str">
        <f t="shared" ca="1" si="92"/>
        <v>_x000D_						{ chinese: `一幅画`, pinyin: `yī'fú'huà` },_x000D_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8" t="s">
        <v>2085</v>
      </c>
      <c r="T728" s="6" t="s">
        <v>2086</v>
      </c>
      <c r="U728" t="str">
        <f t="shared" si="93"/>
        <v/>
      </c>
      <c r="W728" t="str">
        <f t="shared" si="94"/>
        <v/>
      </c>
    </row>
    <row r="729" spans="17:23" ht="11.4">
      <c r="Q729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29" s="3" t="str">
        <f t="shared" ca="1" si="92"/>
        <v>_x000D_						{ chinese: `另外`, pinyin: `lìng'wài` },_x000D_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29" t="s">
        <v>2087</v>
      </c>
      <c r="T729" s="6" t="s">
        <v>2088</v>
      </c>
      <c r="U729" t="str">
        <f t="shared" si="93"/>
        <v/>
      </c>
      <c r="W729" t="str">
        <f t="shared" si="94"/>
        <v/>
      </c>
    </row>
    <row r="730" spans="17:23" ht="11.4">
      <c r="Q730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0" s="3" t="str">
        <f t="shared" ca="1" si="92"/>
        <v>_x000D_						{ chinese: `捉拿`, pinyin: `zhuō'ná` },_x000D_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0" t="s">
        <v>2089</v>
      </c>
      <c r="T730" s="6" t="s">
        <v>2090</v>
      </c>
      <c r="U730" t="str">
        <f t="shared" si="93"/>
        <v/>
      </c>
      <c r="W730" t="str">
        <f t="shared" si="94"/>
        <v/>
      </c>
    </row>
    <row r="731" spans="17:23" ht="11.4">
      <c r="Q731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1" s="3" t="str">
        <f t="shared" ca="1" si="92"/>
        <v>_x000D_						{ chinese: `一并`, pinyin: `yí'bìng` },_x000D_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1" t="s">
        <v>2091</v>
      </c>
      <c r="T731" s="6" t="s">
        <v>2092</v>
      </c>
      <c r="U731" t="str">
        <f t="shared" si="93"/>
        <v/>
      </c>
      <c r="W731" t="str">
        <f t="shared" si="94"/>
        <v/>
      </c>
    </row>
    <row r="732" spans="17:23" ht="11.4">
      <c r="Q732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2" s="3" t="str">
        <f t="shared" ca="1" si="92"/>
        <v>_x000D_						{ chinese: `出国`, pinyin: `chū'guó` },_x000D_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2" t="s">
        <v>2093</v>
      </c>
      <c r="T732" s="6" t="s">
        <v>2094</v>
      </c>
      <c r="U732" t="str">
        <f t="shared" si="93"/>
        <v/>
      </c>
      <c r="W732" t="str">
        <f t="shared" si="94"/>
        <v/>
      </c>
    </row>
    <row r="733" spans="17:23" ht="11.4">
      <c r="Q733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3" s="3" t="str">
        <f t="shared" ca="1" si="92"/>
        <v>_x000D_						{ chinese: `今天`, pinyin: `jīn'tiān` },_x000D_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3" t="s">
        <v>2095</v>
      </c>
      <c r="T733" s="6" t="s">
        <v>2096</v>
      </c>
      <c r="U733" t="str">
        <f t="shared" si="93"/>
        <v/>
      </c>
      <c r="W733" t="str">
        <f t="shared" si="94"/>
        <v/>
      </c>
    </row>
    <row r="734" spans="17:23" ht="11.4">
      <c r="Q734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4" s="3" t="str">
        <f t="shared" ca="1" si="92"/>
        <v>_x000D_						{ chinese: `圆珠笔`, pinyin: `yuán'zhū'bǐ` },_x000D_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4" t="s">
        <v>1900</v>
      </c>
      <c r="T734" s="6" t="s">
        <v>1901</v>
      </c>
      <c r="U734" t="str">
        <f t="shared" si="93"/>
        <v/>
      </c>
      <c r="W734" t="str">
        <f t="shared" si="94"/>
        <v/>
      </c>
    </row>
    <row r="735" spans="17:23" ht="11.4">
      <c r="Q735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5" s="3" t="str">
        <f t="shared" ca="1" si="92"/>
        <v>_x000D_						{ chinese: `开心`, pinyin: `kāi'xīn` },_x000D_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5" t="s">
        <v>2097</v>
      </c>
      <c r="T735" s="6" t="s">
        <v>2098</v>
      </c>
      <c r="U735" t="str">
        <f t="shared" si="93"/>
        <v/>
      </c>
      <c r="W735" t="str">
        <f t="shared" si="94"/>
        <v/>
      </c>
    </row>
    <row r="736" spans="17:23" ht="11.4">
      <c r="Q736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6" s="3" t="str">
        <f t="shared" ca="1" si="92"/>
        <v>_x000D_						{ chinese: `以前`, pinyin: `yǐ'qián` },_x000D_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6" t="s">
        <v>2099</v>
      </c>
      <c r="T736" s="6" t="s">
        <v>2100</v>
      </c>
      <c r="U736" t="str">
        <f t="shared" si="93"/>
        <v/>
      </c>
      <c r="W736" t="str">
        <f t="shared" si="94"/>
        <v/>
      </c>
    </row>
    <row r="737" spans="17:23" ht="11.4">
      <c r="Q737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7" s="3" t="str">
        <f t="shared" ca="1" si="92"/>
        <v>_x000D_						{ chinese: `还有`, pinyin: `hái'yǒu` },_x000D_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7" t="s">
        <v>2101</v>
      </c>
      <c r="T737" s="6" t="s">
        <v>2102</v>
      </c>
      <c r="U737" t="str">
        <f t="shared" si="93"/>
        <v/>
      </c>
      <c r="W737" t="str">
        <f t="shared" si="94"/>
        <v/>
      </c>
    </row>
    <row r="738" spans="17:23" ht="11.4">
      <c r="Q738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8" s="3" t="str">
        <f t="shared" ca="1" si="92"/>
        <v>_x000D_						{ chinese: `台灯`, pinyin: `tái'dēng` },_x000D_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8" t="s">
        <v>2103</v>
      </c>
      <c r="T738" s="6" t="s">
        <v>2104</v>
      </c>
      <c r="U738" t="str">
        <f t="shared" si="93"/>
        <v/>
      </c>
      <c r="W738" t="str">
        <f t="shared" si="94"/>
        <v/>
      </c>
    </row>
    <row r="739" spans="17:23" ht="11.4">
      <c r="Q739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39" s="3" t="str">
        <f t="shared" ca="1" si="92"/>
        <v>_x000D_						{ chinese: `一封信`, pinyin: `yī'fēng'xìn` },_x000D_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39" t="s">
        <v>2105</v>
      </c>
      <c r="T739" s="6" t="s">
        <v>2106</v>
      </c>
      <c r="U739" t="str">
        <f t="shared" si="93"/>
        <v/>
      </c>
      <c r="W739" t="str">
        <f t="shared" si="94"/>
        <v/>
      </c>
    </row>
    <row r="740" spans="17:23" ht="11.4">
      <c r="Q740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0" s="3" t="str">
        <f t="shared" ca="1" si="92"/>
        <v>_x000D_						{ chinese: `一支笔`, pinyin: `yī'zhī'bǐ` },_x000D_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40" t="s">
        <v>2107</v>
      </c>
      <c r="T740" s="6" t="s">
        <v>2108</v>
      </c>
      <c r="U740" t="str">
        <f t="shared" si="93"/>
        <v/>
      </c>
      <c r="W740" t="str">
        <f t="shared" si="94"/>
        <v/>
      </c>
    </row>
    <row r="741" spans="17:23" ht="11.4">
      <c r="Q741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1" s="3" t="str">
        <f t="shared" ca="1" si="92"/>
        <v>_x000D_						{ chinese: `这时`, pinyin: `zhè'shí` },_x000D_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41" t="s">
        <v>2109</v>
      </c>
      <c r="T741" s="6" t="s">
        <v>2110</v>
      </c>
      <c r="U741" t="str">
        <f t="shared" si="93"/>
        <v/>
      </c>
      <c r="W741" t="str">
        <f t="shared" si="94"/>
        <v/>
      </c>
    </row>
    <row r="742" spans="17:23" ht="11.4">
      <c r="Q742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2" s="3" t="str">
        <f t="shared" ca="1" si="92"/>
        <v>_x000D_						{ chinese: `阳光`, pinyin: `yáng'guāng` },_x000D_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42" t="s">
        <v>2111</v>
      </c>
      <c r="T742" s="6" t="s">
        <v>2112</v>
      </c>
      <c r="U742" t="str">
        <f t="shared" si="93"/>
        <v/>
      </c>
      <c r="W742" t="str">
        <f t="shared" si="94"/>
        <v/>
      </c>
    </row>
    <row r="743" spans="17:23" ht="11.4">
      <c r="Q743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3" s="3" t="str">
        <f t="shared" ca="1" si="92"/>
        <v>_x000D_						{ chinese: `电影`, pinyin: `diàn'yǐng` },_x000D_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43" t="s">
        <v>1903</v>
      </c>
      <c r="T743" s="6" t="s">
        <v>1904</v>
      </c>
      <c r="U743" t="str">
        <f t="shared" si="93"/>
        <v/>
      </c>
      <c r="W743" t="str">
        <f t="shared" si="94"/>
        <v/>
      </c>
    </row>
    <row r="744" spans="17:23" ht="11.4">
      <c r="Q744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4" s="3" t="str">
        <f t="shared" ca="1" si="92"/>
        <v>_x000D_						{ chinese: `明亮`, pinyin: `míng'liàng` },_x000D_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44" t="s">
        <v>2113</v>
      </c>
      <c r="T744" s="6" t="s">
        <v>2114</v>
      </c>
      <c r="U744" t="str">
        <f t="shared" si="93"/>
        <v/>
      </c>
      <c r="W744" t="str">
        <f t="shared" si="94"/>
        <v/>
      </c>
    </row>
    <row r="745" spans="17:23" ht="11.4">
      <c r="Q745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5" s="3" t="str">
        <f t="shared" ca="1" si="92"/>
        <v>_x000D_						{ chinese: `故事`, pinyin: `gù'shi` },_x000D_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45" t="s">
        <v>2115</v>
      </c>
      <c r="T745" s="6" t="s">
        <v>2116</v>
      </c>
      <c r="U745" t="str">
        <f t="shared" si="93"/>
        <v/>
      </c>
      <c r="W745" t="str">
        <f t="shared" si="94"/>
        <v/>
      </c>
    </row>
    <row r="746" spans="17:23" ht="11.4">
      <c r="Q746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6" s="3" t="str">
        <f t="shared" ca="1" si="92"/>
        <v>_x000D_						{ chinese: `头发`, pinyin: `tóu'fà` },_x000D_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46" t="s">
        <v>2117</v>
      </c>
      <c r="T746" s="6" t="s">
        <v>2118</v>
      </c>
      <c r="U746" t="str">
        <f t="shared" si="93"/>
        <v/>
      </c>
      <c r="W746" t="str">
        <f t="shared" si="94"/>
        <v/>
      </c>
    </row>
    <row r="747" spans="17:23" ht="11.4">
      <c r="Q747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7" s="3" t="str">
        <f t="shared" ca="1" si="92"/>
        <v>_x000D_						{ chinese: `窗外`, pinyin: `chuāng'wài` },_x000D_						{ chinese: `哄人`, pinyin: `hǒng'rén` },_x000D_						{ chinese: `首先`, pinyin: `shǒu'xiān` },_x000D_						{ chinese: `闭眼`, pinyin: `bì'yǎn` },_x000D_						{ chinese: `圆脸`, pinyin: `yuán'liǎn` },</v>
      </c>
      <c r="S747" t="s">
        <v>2119</v>
      </c>
      <c r="T747" s="6" t="s">
        <v>2120</v>
      </c>
      <c r="U747" t="str">
        <f t="shared" si="93"/>
        <v/>
      </c>
      <c r="W747" t="str">
        <f t="shared" si="94"/>
        <v/>
      </c>
    </row>
    <row r="748" spans="17:23" ht="11.4">
      <c r="Q748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8" s="3" t="str">
        <f t="shared" ca="1" si="92"/>
        <v>_x000D_						{ chinese: `哄人`, pinyin: `hǒng'rén` },_x000D_						{ chinese: `首先`, pinyin: `shǒu'xiān` },_x000D_						{ chinese: `闭眼`, pinyin: `bì'yǎn` },_x000D_						{ chinese: `圆脸`, pinyin: `yuán'liǎn` },</v>
      </c>
      <c r="S748" t="s">
        <v>2121</v>
      </c>
      <c r="T748" s="6" t="s">
        <v>2122</v>
      </c>
      <c r="U748" t="str">
        <f t="shared" si="93"/>
        <v/>
      </c>
      <c r="W748" t="str">
        <f t="shared" si="94"/>
        <v/>
      </c>
    </row>
    <row r="749" spans="17:23" ht="11.4">
      <c r="Q749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49" s="3" t="str">
        <f t="shared" ca="1" si="92"/>
        <v>_x000D_						{ chinese: `首先`, pinyin: `shǒu'xiān` },_x000D_						{ chinese: `闭眼`, pinyin: `bì'yǎn` },_x000D_						{ chinese: `圆脸`, pinyin: `yuán'liǎn` },</v>
      </c>
      <c r="S749" t="s">
        <v>2123</v>
      </c>
      <c r="T749" s="6" t="s">
        <v>2124</v>
      </c>
      <c r="U749" t="str">
        <f t="shared" si="93"/>
        <v/>
      </c>
      <c r="W749" t="str">
        <f t="shared" si="94"/>
        <v/>
      </c>
    </row>
    <row r="750" spans="17:23" ht="11.4">
      <c r="Q750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0" s="3" t="str">
        <f t="shared" ca="1" si="92"/>
        <v>_x000D_						{ chinese: `闭眼`, pinyin: `bì'yǎn` },_x000D_						{ chinese: `圆脸`, pinyin: `yuán'liǎn` },</v>
      </c>
      <c r="S750" t="s">
        <v>2125</v>
      </c>
      <c r="T750" s="6" t="s">
        <v>2126</v>
      </c>
      <c r="U750" t="str">
        <f t="shared" si="93"/>
        <v/>
      </c>
      <c r="W750" t="str">
        <f t="shared" si="94"/>
        <v/>
      </c>
    </row>
    <row r="751" spans="17:23" ht="11.4">
      <c r="Q751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1" s="3" t="str">
        <f t="shared" ca="1" si="92"/>
        <v>_x000D_						{ chinese: `圆脸`, pinyin: `yuán'liǎn` },</v>
      </c>
      <c r="S751" t="s">
        <v>2127</v>
      </c>
      <c r="T751" s="6" t="s">
        <v>2128</v>
      </c>
      <c r="U751" t="str">
        <f t="shared" si="93"/>
        <v/>
      </c>
      <c r="W751" t="str">
        <f t="shared" si="94"/>
        <v/>
      </c>
    </row>
    <row r="752" spans="17:23" ht="11.4">
      <c r="Q752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2" s="3" t="str">
        <f t="shared" ca="1" si="92"/>
        <v/>
      </c>
      <c r="T752" s="6"/>
      <c r="U752" t="str">
        <f t="shared" si="93"/>
        <v xml:space="preserve"> </v>
      </c>
      <c r="V752" t="s">
        <v>311</v>
      </c>
      <c r="W752" t="str">
        <f t="shared" si="94"/>
        <v xml:space="preserve"> </v>
      </c>
    </row>
    <row r="753" spans="17:23" ht="11.4">
      <c r="Q753" s="2" t="str">
        <f t="shared" ca="1" si="91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3" s="3" t="str">
        <f t="shared" ca="1" si="92"/>
        <v>_x000D_				{_x000D_					names: { en: `Words 4`, zh_cn: `词语4`, zh_tw: `詞語4` },_x000D_					words: [_x000D_						{ chinese: `黄山`, pinyin: `huáng'shān` },_x000D_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},_x000D_					],_x000D_				},</v>
      </c>
      <c r="S753" t="s">
        <v>2129</v>
      </c>
      <c r="T753" s="6" t="s">
        <v>2130</v>
      </c>
      <c r="U753" t="str">
        <f t="shared" si="93"/>
        <v>Words 4</v>
      </c>
      <c r="V753" t="s">
        <v>2131</v>
      </c>
      <c r="W753" t="str">
        <f t="shared" si="94"/>
        <v>詞語4</v>
      </c>
    </row>
    <row r="754" spans="17:23" ht="11.4">
      <c r="Q754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4" s="3" t="str">
        <f t="shared" ca="1" si="92"/>
        <v>_x000D_						{ chinese: `南部`, pinyin: `nán'bù` },_x000D_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54" t="s">
        <v>1914</v>
      </c>
      <c r="T754" s="6" t="s">
        <v>1915</v>
      </c>
      <c r="U754" t="str">
        <f t="shared" si="93"/>
        <v/>
      </c>
      <c r="W754" t="str">
        <f t="shared" si="94"/>
        <v/>
      </c>
    </row>
    <row r="755" spans="17:23" ht="11.4">
      <c r="Q755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5" s="3" t="str">
        <f t="shared" ca="1" si="92"/>
        <v>_x000D_						{ chinese: `那些`, pinyin: `nà'xiē` },_x000D_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55" t="s">
        <v>2132</v>
      </c>
      <c r="T755" s="6" t="s">
        <v>2133</v>
      </c>
      <c r="U755" t="str">
        <f t="shared" si="93"/>
        <v/>
      </c>
      <c r="W755" t="str">
        <f t="shared" si="94"/>
        <v/>
      </c>
    </row>
    <row r="756" spans="17:23" ht="11.4">
      <c r="Q756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6" s="3" t="str">
        <f t="shared" ca="1" si="92"/>
        <v>_x000D_						{ chinese: `山顶`, pinyin: `shān'dǐng` },_x000D_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56" t="s">
        <v>2134</v>
      </c>
      <c r="T756" s="6" t="s">
        <v>2135</v>
      </c>
      <c r="U756" t="str">
        <f t="shared" si="93"/>
        <v/>
      </c>
      <c r="W756" t="str">
        <f t="shared" si="94"/>
        <v/>
      </c>
    </row>
    <row r="757" spans="17:23" ht="11.4">
      <c r="Q757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7" s="3" t="str">
        <f t="shared" ca="1" si="92"/>
        <v>_x000D_						{ chinese: `一动不动`, pinyin: `yī'dòng'bu'dòng` },_x000D_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57" t="s">
        <v>2136</v>
      </c>
      <c r="T757" s="6" t="s">
        <v>2137</v>
      </c>
      <c r="U757" t="str">
        <f t="shared" si="93"/>
        <v/>
      </c>
      <c r="W757" t="str">
        <f t="shared" si="94"/>
        <v/>
      </c>
    </row>
    <row r="758" spans="17:23" ht="11.4">
      <c r="Q758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8" s="3" t="str">
        <f t="shared" ca="1" si="92"/>
        <v>_x000D_						{ chinese: `云海`, pinyin: `yún'hǎi` },_x000D_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58" t="s">
        <v>2138</v>
      </c>
      <c r="T758" s="6" t="s">
        <v>2139</v>
      </c>
      <c r="U758" t="str">
        <f t="shared" si="93"/>
        <v/>
      </c>
      <c r="W758" t="str">
        <f t="shared" si="94"/>
        <v/>
      </c>
    </row>
    <row r="759" spans="17:23" ht="11.4">
      <c r="Q759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59" s="3" t="str">
        <f t="shared" ca="1" si="92"/>
        <v>_x000D_						{ chinese: `巨石`, pinyin: `jù'shí` },_x000D_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59" t="s">
        <v>2140</v>
      </c>
      <c r="T759" s="6" t="s">
        <v>2141</v>
      </c>
      <c r="U759" t="str">
        <f t="shared" si="93"/>
        <v/>
      </c>
      <c r="W759" t="str">
        <f t="shared" si="94"/>
        <v/>
      </c>
    </row>
    <row r="760" spans="17:23" ht="11.4">
      <c r="Q760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0" s="3" t="str">
        <f t="shared" ca="1" si="92"/>
        <v>_x000D_						{ chinese: `前方`, pinyin: `qián'fāng` },_x000D_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0" t="s">
        <v>2142</v>
      </c>
      <c r="T760" s="6" t="s">
        <v>2143</v>
      </c>
      <c r="U760" t="str">
        <f t="shared" si="93"/>
        <v/>
      </c>
      <c r="W760" t="str">
        <f t="shared" si="94"/>
        <v/>
      </c>
    </row>
    <row r="761" spans="17:23" ht="11.4">
      <c r="Q761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1" s="3" t="str">
        <f t="shared" ca="1" si="92"/>
        <v>_x000D_						{ chinese: `每当`, pinyin: `měi'dāng` },_x000D_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1" t="s">
        <v>2144</v>
      </c>
      <c r="T761" s="6" t="s">
        <v>2145</v>
      </c>
      <c r="U761" t="str">
        <f t="shared" si="93"/>
        <v/>
      </c>
      <c r="W761" t="str">
        <f t="shared" si="94"/>
        <v/>
      </c>
    </row>
    <row r="762" spans="17:23" ht="11.4">
      <c r="Q762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2" s="3" t="str">
        <f t="shared" ca="1" si="92"/>
        <v>_x000D_						{ chinese: `金光闪闪`, pinyin: `jīn'guāng'shǎn'shǎn` },_x000D_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2" t="s">
        <v>2146</v>
      </c>
      <c r="T762" s="6" t="s">
        <v>2147</v>
      </c>
      <c r="U762" t="str">
        <f t="shared" si="93"/>
        <v/>
      </c>
      <c r="W762" t="str">
        <f t="shared" si="94"/>
        <v/>
      </c>
    </row>
    <row r="763" spans="17:23" ht="11.4">
      <c r="Q763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3" s="3" t="str">
        <f t="shared" ca="1" si="92"/>
        <v>_x000D_						{ chinese: `它们`, pinyin: `tā'men` },_x000D_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3" t="s">
        <v>2148</v>
      </c>
      <c r="T763" s="6" t="s">
        <v>2149</v>
      </c>
      <c r="U763" t="str">
        <f t="shared" si="93"/>
        <v/>
      </c>
      <c r="W763" t="str">
        <f t="shared" si="94"/>
        <v/>
      </c>
    </row>
    <row r="764" spans="17:23" ht="11.4">
      <c r="Q764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4" s="3" t="str">
        <f t="shared" ca="1" si="92"/>
        <v>_x000D_						{ chinese: `群山`, pinyin: `qún'shān` },_x000D_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4" t="s">
        <v>2150</v>
      </c>
      <c r="T764" s="6" t="s">
        <v>2151</v>
      </c>
      <c r="U764" t="str">
        <f t="shared" si="93"/>
        <v/>
      </c>
      <c r="W764" t="str">
        <f t="shared" si="94"/>
        <v/>
      </c>
    </row>
    <row r="765" spans="17:23" ht="11.4">
      <c r="Q765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5" s="3" t="str">
        <f t="shared" ca="1" si="92"/>
        <v>_x000D_						{ chinese: `树木`, pinyin: `shù'mù` },_x000D_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5" t="s">
        <v>2152</v>
      </c>
      <c r="T765" s="6" t="s">
        <v>2153</v>
      </c>
      <c r="U765" t="str">
        <f t="shared" si="93"/>
        <v/>
      </c>
      <c r="W765" t="str">
        <f t="shared" si="94"/>
        <v/>
      </c>
    </row>
    <row r="766" spans="17:23" ht="11.4">
      <c r="Q766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6" s="3" t="str">
        <f t="shared" ca="1" si="92"/>
        <v>_x000D_						{ chinese: `名胜古迹`, pinyin: `míng'shèng'gǔ'jì` },_x000D_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6" t="s">
        <v>2154</v>
      </c>
      <c r="T766" s="6" t="s">
        <v>2155</v>
      </c>
      <c r="U766" t="str">
        <f t="shared" si="93"/>
        <v/>
      </c>
      <c r="W766" t="str">
        <f t="shared" si="94"/>
        <v/>
      </c>
    </row>
    <row r="767" spans="17:23" ht="11.4">
      <c r="Q767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7" s="3" t="str">
        <f t="shared" ca="1" si="92"/>
        <v>_x000D_						{ chinese: `中央`, pinyin: `zhōng'yāng` },_x000D_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7" t="s">
        <v>2156</v>
      </c>
      <c r="T767" s="6" t="s">
        <v>2157</v>
      </c>
      <c r="U767" t="str">
        <f t="shared" si="93"/>
        <v/>
      </c>
      <c r="W767" t="str">
        <f t="shared" si="94"/>
        <v/>
      </c>
    </row>
    <row r="768" spans="17:23" ht="11.4">
      <c r="Q768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8" s="3" t="str">
        <f t="shared" ca="1" si="92"/>
        <v>_x000D_						{ chinese: `美丽`, pinyin: `měi'lì` },_x000D_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8" t="s">
        <v>865</v>
      </c>
      <c r="T768" s="6" t="s">
        <v>866</v>
      </c>
      <c r="U768" t="str">
        <f t="shared" si="93"/>
        <v/>
      </c>
      <c r="W768" t="str">
        <f t="shared" si="94"/>
        <v/>
      </c>
    </row>
    <row r="769" spans="17:23" ht="11.4">
      <c r="Q769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69" s="3" t="str">
        <f t="shared" ca="1" si="92"/>
        <v>_x000D_						{ chinese: `灯光`, pinyin: `dēng'guāng` },_x000D_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69" t="s">
        <v>2158</v>
      </c>
      <c r="T769" s="6" t="s">
        <v>2159</v>
      </c>
      <c r="U769" t="str">
        <f t="shared" si="93"/>
        <v/>
      </c>
      <c r="W769" t="str">
        <f t="shared" si="94"/>
        <v/>
      </c>
    </row>
    <row r="770" spans="17:23" ht="11.4">
      <c r="Q770" s="2" t="str">
        <f t="shared" ca="1" si="91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0" s="3" t="str">
        <f t="shared" ca="1" si="92"/>
        <v>_x000D_						{ chinese: `中午`, pinyin: `zhōng'wǔ` },_x000D_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0" t="s">
        <v>2160</v>
      </c>
      <c r="T770" s="6" t="s">
        <v>2161</v>
      </c>
      <c r="U770" t="str">
        <f t="shared" si="93"/>
        <v/>
      </c>
      <c r="W770" t="str">
        <f t="shared" si="94"/>
        <v/>
      </c>
    </row>
    <row r="771" spans="17:23" ht="11.4">
      <c r="Q771" s="2" t="str">
        <f t="shared" ref="Q771:Q834" ca="1" si="95">IF(0=LEN(U771),OFFSET(Q771, 1, 0), R771 &amp; IF(0=LEN(OFFSET(Q771, 1, 0)), "",OFFSET(Q771, 1, 0))) &amp; ""</f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1" s="3" t="str">
        <f t="shared" ref="R771:R834" ca="1" si="96">IF(0=LEN(S771),"",IF(0=LEN(U771), "", CHAR(13) &amp; REPT(CHAR(9), 4) &amp; "{" &amp; CHAR(13) &amp; REPT(CHAR(9), 5) &amp; "names: { en: `"&amp;U771&amp;"`, zh_cn: `"&amp;V771&amp;"`, zh_tw: `"&amp;W771&amp;"` }," &amp; CHAR(13) &amp; REPT(CHAR(9), 5) &amp; "words: [") &amp; CHAR(13) &amp; REPT(CHAR(9),6)&amp;"{ chinese: `"&amp;S771&amp;"`, pinyin: `"&amp;T771&amp;"` }," &amp; IF(0=LEN(OFFSET(S771,1,0)), "", OFFSET(R771, 1, 0)) &amp; IF(0=LEN(U771),"",CHAR(13) &amp; REPT(CHAR(9), 5) &amp; "]," &amp; CHAR(13) &amp; REPT(CHAR(9), 4) &amp; "},"))</f>
        <v>_x000D_						{ chinese: `展现`, pinyin: `zhǎn'xiàn` },_x000D_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1" t="s">
        <v>1923</v>
      </c>
      <c r="T771" s="6" t="s">
        <v>1924</v>
      </c>
      <c r="U771" t="str">
        <f t="shared" ref="U771:U834" si="97">SUBSTITUTE(SUBSTITUTE(SUBSTITUTE(V771,"识字表", "Literacy "),"写字表","Writing "),"词语","Words ")</f>
        <v/>
      </c>
      <c r="W771" t="str">
        <f t="shared" ref="W771:W834" si="98">SUBSTITUTE(SUBSTITUTE(SUBSTITUTE(V771,"识字表", "識字錶"),"写字表","寫字錶"),"词语","詞語")</f>
        <v/>
      </c>
    </row>
    <row r="772" spans="17:23" ht="11.4">
      <c r="Q772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2" s="3" t="str">
        <f t="shared" ca="1" si="96"/>
        <v>_x000D_						{ chinese: `风光`, pinyin: `fēng'guāng` },_x000D_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2" t="s">
        <v>2162</v>
      </c>
      <c r="T772" s="6" t="s">
        <v>2163</v>
      </c>
      <c r="U772" t="str">
        <f t="shared" si="97"/>
        <v/>
      </c>
      <c r="W772" t="str">
        <f t="shared" si="98"/>
        <v/>
      </c>
    </row>
    <row r="773" spans="17:23" ht="11.4">
      <c r="Q773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3" s="3" t="str">
        <f t="shared" ca="1" si="96"/>
        <v>_x000D_						{ chinese: `出产`, pinyin: `chū'chǎn` },_x000D_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3" t="s">
        <v>2164</v>
      </c>
      <c r="T773" s="6" t="s">
        <v>2165</v>
      </c>
      <c r="U773" t="str">
        <f t="shared" si="97"/>
        <v/>
      </c>
      <c r="W773" t="str">
        <f t="shared" si="98"/>
        <v/>
      </c>
    </row>
    <row r="774" spans="17:23" ht="11.4">
      <c r="Q774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4" s="3" t="str">
        <f t="shared" ca="1" si="96"/>
        <v>_x000D_						{ chinese: `水果`, pinyin: `shuǐ'guǒ` },_x000D_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4" t="s">
        <v>2166</v>
      </c>
      <c r="T774" s="6" t="s">
        <v>2167</v>
      </c>
      <c r="U774" t="str">
        <f t="shared" si="97"/>
        <v/>
      </c>
      <c r="W774" t="str">
        <f t="shared" si="98"/>
        <v/>
      </c>
    </row>
    <row r="775" spans="17:23" ht="11.4">
      <c r="Q775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5" s="3" t="str">
        <f t="shared" ca="1" si="96"/>
        <v>_x000D_						{ chinese: `月份`, pinyin: `yuè'fèn` },_x000D_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5" t="s">
        <v>2168</v>
      </c>
      <c r="T775" s="6" t="s">
        <v>2169</v>
      </c>
      <c r="U775" t="str">
        <f t="shared" si="97"/>
        <v/>
      </c>
      <c r="W775" t="str">
        <f t="shared" si="98"/>
        <v/>
      </c>
    </row>
    <row r="776" spans="17:23" ht="11.4">
      <c r="Q776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6" s="3" t="str">
        <f t="shared" ca="1" si="96"/>
        <v>_x000D_						{ chinese: `山城`, pinyin: `shān'chéng` },_x000D_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6" t="s">
        <v>2170</v>
      </c>
      <c r="T776" s="6" t="s">
        <v>2171</v>
      </c>
      <c r="U776" t="str">
        <f t="shared" si="97"/>
        <v/>
      </c>
      <c r="W776" t="str">
        <f t="shared" si="98"/>
        <v/>
      </c>
    </row>
    <row r="777" spans="17:23" ht="11.4">
      <c r="Q777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7" s="3" t="str">
        <f t="shared" ca="1" si="96"/>
        <v>_x000D_						{ chinese: `枝叶`, pinyin: `zhī'yè` },_x000D_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7" t="s">
        <v>2172</v>
      </c>
      <c r="T777" s="6" t="s">
        <v>2173</v>
      </c>
      <c r="U777" t="str">
        <f t="shared" si="97"/>
        <v/>
      </c>
      <c r="W777" t="str">
        <f t="shared" si="98"/>
        <v/>
      </c>
    </row>
    <row r="778" spans="17:23" ht="11.4">
      <c r="Q778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8" s="3" t="str">
        <f t="shared" ca="1" si="96"/>
        <v>_x000D_						{ chinese: `展开`, pinyin: `zhǎn'kāi` },_x000D_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8" t="s">
        <v>2174</v>
      </c>
      <c r="T778" s="6" t="s">
        <v>2175</v>
      </c>
      <c r="U778" t="str">
        <f t="shared" si="97"/>
        <v/>
      </c>
      <c r="W778" t="str">
        <f t="shared" si="98"/>
        <v/>
      </c>
    </row>
    <row r="779" spans="17:23" ht="11.4">
      <c r="Q779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79" s="3" t="str">
        <f t="shared" ca="1" si="96"/>
        <v>_x000D_						{ chinese: `五光十色`, pinyin: `wǔ'guāng'shí'sè` },_x000D_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79" t="s">
        <v>2176</v>
      </c>
      <c r="T779" s="6" t="s">
        <v>2177</v>
      </c>
      <c r="U779" t="str">
        <f t="shared" si="97"/>
        <v/>
      </c>
      <c r="W779" t="str">
        <f t="shared" si="98"/>
        <v/>
      </c>
    </row>
    <row r="780" spans="17:23" ht="11.4">
      <c r="Q780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0" s="3" t="str">
        <f t="shared" ca="1" si="96"/>
        <v>_x000D_						{ chinese: `好客`, pinyin: `hào'kè` },_x000D_						{ chinese: `老乡`, pinyin: `lǎo'xiāng` },_x000D_						{ chinese: `城市`, pinyin: `chéng'shì` },_x000D_						{ chinese: `空气`, pinyin: `kōng'qì` },_x000D_						{ chinese: `水分`, pinyin: `shuǐ'fèn` },</v>
      </c>
      <c r="S780" t="s">
        <v>2178</v>
      </c>
      <c r="T780" s="6" t="s">
        <v>2179</v>
      </c>
      <c r="U780" t="str">
        <f t="shared" si="97"/>
        <v/>
      </c>
      <c r="W780" t="str">
        <f t="shared" si="98"/>
        <v/>
      </c>
    </row>
    <row r="781" spans="17:23" ht="11.4">
      <c r="Q781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1" s="3" t="str">
        <f t="shared" ca="1" si="96"/>
        <v>_x000D_						{ chinese: `老乡`, pinyin: `lǎo'xiāng` },_x000D_						{ chinese: `城市`, pinyin: `chéng'shì` },_x000D_						{ chinese: `空气`, pinyin: `kōng'qì` },_x000D_						{ chinese: `水分`, pinyin: `shuǐ'fèn` },</v>
      </c>
      <c r="S781" t="s">
        <v>2180</v>
      </c>
      <c r="T781" s="6" t="s">
        <v>2181</v>
      </c>
      <c r="U781" t="str">
        <f t="shared" si="97"/>
        <v/>
      </c>
      <c r="W781" t="str">
        <f t="shared" si="98"/>
        <v/>
      </c>
    </row>
    <row r="782" spans="17:23" ht="11.4">
      <c r="Q782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2" s="3" t="str">
        <f t="shared" ca="1" si="96"/>
        <v>_x000D_						{ chinese: `城市`, pinyin: `chéng'shì` },_x000D_						{ chinese: `空气`, pinyin: `kōng'qì` },_x000D_						{ chinese: `水分`, pinyin: `shuǐ'fèn` },</v>
      </c>
      <c r="S782" t="s">
        <v>1190</v>
      </c>
      <c r="T782" s="6" t="s">
        <v>1191</v>
      </c>
      <c r="U782" t="str">
        <f t="shared" si="97"/>
        <v/>
      </c>
      <c r="W782" t="str">
        <f t="shared" si="98"/>
        <v/>
      </c>
    </row>
    <row r="783" spans="17:23" ht="11.4">
      <c r="Q783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3" s="3" t="str">
        <f t="shared" ca="1" si="96"/>
        <v>_x000D_						{ chinese: `空气`, pinyin: `kōng'qì` },_x000D_						{ chinese: `水分`, pinyin: `shuǐ'fèn` },</v>
      </c>
      <c r="S783" t="s">
        <v>2182</v>
      </c>
      <c r="T783" s="6" t="s">
        <v>2183</v>
      </c>
      <c r="U783" t="str">
        <f t="shared" si="97"/>
        <v/>
      </c>
      <c r="W783" t="str">
        <f t="shared" si="98"/>
        <v/>
      </c>
    </row>
    <row r="784" spans="17:23" ht="11.4">
      <c r="Q784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4" s="3" t="str">
        <f t="shared" ca="1" si="96"/>
        <v>_x000D_						{ chinese: `水分`, pinyin: `shuǐ'fèn` },</v>
      </c>
      <c r="S784" t="s">
        <v>2184</v>
      </c>
      <c r="T784" s="6" t="s">
        <v>2185</v>
      </c>
      <c r="U784" t="str">
        <f t="shared" si="97"/>
        <v/>
      </c>
      <c r="W784" t="str">
        <f t="shared" si="98"/>
        <v/>
      </c>
    </row>
    <row r="785" spans="17:23" ht="11.4">
      <c r="Q785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5" s="3" t="str">
        <f t="shared" ca="1" si="96"/>
        <v/>
      </c>
      <c r="T785" s="6"/>
      <c r="U785" t="str">
        <f t="shared" si="97"/>
        <v xml:space="preserve"> </v>
      </c>
      <c r="V785" t="s">
        <v>311</v>
      </c>
      <c r="W785" t="str">
        <f t="shared" si="98"/>
        <v xml:space="preserve"> </v>
      </c>
    </row>
    <row r="786" spans="17:23" ht="11.4">
      <c r="Q786" s="2" t="str">
        <f t="shared" ca="1" si="95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6" s="3" t="str">
        <f t="shared" ca="1" si="96"/>
        <v>_x000D_				{_x000D_					names: { en: `Words 5`, zh_cn: `词语5`, zh_tw: `詞語5` },_x000D_					words: [_x000D_						{ chinese: `坐井观天`, pinyin: `zuò'jǐng'guān'tiān` },_x000D_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},_x000D_					],_x000D_				},</v>
      </c>
      <c r="S786" t="s">
        <v>2186</v>
      </c>
      <c r="T786" s="6" t="s">
        <v>2187</v>
      </c>
      <c r="U786" t="str">
        <f t="shared" si="97"/>
        <v>Words 5</v>
      </c>
      <c r="V786" t="s">
        <v>2188</v>
      </c>
      <c r="W786" t="str">
        <f t="shared" si="98"/>
        <v>詞語5</v>
      </c>
    </row>
    <row r="787" spans="17:23" ht="11.4">
      <c r="Q787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7" s="3" t="str">
        <f t="shared" ca="1" si="96"/>
        <v>_x000D_						{ chinese: `井沿`, pinyin: `jǐng'yán` },_x000D_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87" t="s">
        <v>2189</v>
      </c>
      <c r="T787" s="6" t="s">
        <v>2190</v>
      </c>
      <c r="U787" t="str">
        <f t="shared" si="97"/>
        <v/>
      </c>
      <c r="W787" t="str">
        <f t="shared" si="98"/>
        <v/>
      </c>
    </row>
    <row r="788" spans="17:23" ht="11.4">
      <c r="Q788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8" s="3" t="str">
        <f t="shared" ca="1" si="96"/>
        <v>_x000D_						{ chinese: `回答`, pinyin: `huí'dá` },_x000D_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88" t="s">
        <v>2191</v>
      </c>
      <c r="T788" s="6" t="s">
        <v>2192</v>
      </c>
      <c r="U788" t="str">
        <f t="shared" si="97"/>
        <v/>
      </c>
      <c r="W788" t="str">
        <f t="shared" si="98"/>
        <v/>
      </c>
    </row>
    <row r="789" spans="17:23" ht="11.4">
      <c r="Q789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89" s="3" t="str">
        <f t="shared" ca="1" si="96"/>
        <v>_x000D_						{ chinese: `口渴`, pinyin: `kǒu'kě` },_x000D_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89" t="s">
        <v>2193</v>
      </c>
      <c r="T789" s="6" t="s">
        <v>2194</v>
      </c>
      <c r="U789" t="str">
        <f t="shared" si="97"/>
        <v/>
      </c>
      <c r="W789" t="str">
        <f t="shared" si="98"/>
        <v/>
      </c>
    </row>
    <row r="790" spans="17:23" ht="11.4">
      <c r="Q790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0" s="3" t="str">
        <f t="shared" ca="1" si="96"/>
        <v>_x000D_						{ chinese: `大话`, pinyin: `dà'huà` },_x000D_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0" t="s">
        <v>2195</v>
      </c>
      <c r="T790" s="6" t="s">
        <v>2196</v>
      </c>
      <c r="U790" t="str">
        <f t="shared" si="97"/>
        <v/>
      </c>
      <c r="W790" t="str">
        <f t="shared" si="98"/>
        <v/>
      </c>
    </row>
    <row r="791" spans="17:23" ht="11.4">
      <c r="Q791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1" s="3" t="str">
        <f t="shared" ca="1" si="96"/>
        <v>_x000D_						{ chinese: `无边无际`, pinyin: `wú'biān'wú'jì` },_x000D_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1" t="s">
        <v>2197</v>
      </c>
      <c r="T791" s="6" t="s">
        <v>2198</v>
      </c>
      <c r="U791" t="str">
        <f t="shared" si="97"/>
        <v/>
      </c>
      <c r="W791" t="str">
        <f t="shared" si="98"/>
        <v/>
      </c>
    </row>
    <row r="792" spans="17:23" ht="11.4">
      <c r="Q792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2" s="3" t="str">
        <f t="shared" ca="1" si="96"/>
        <v>_x000D_						{ chinese: `山脚`, pinyin: `shān'jiǎo` },_x000D_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2" t="s">
        <v>2199</v>
      </c>
      <c r="T792" s="6" t="s">
        <v>2200</v>
      </c>
      <c r="U792" t="str">
        <f t="shared" si="97"/>
        <v/>
      </c>
      <c r="W792" t="str">
        <f t="shared" si="98"/>
        <v/>
      </c>
    </row>
    <row r="793" spans="17:23" ht="11.4">
      <c r="Q793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3" s="3" t="str">
        <f t="shared" ca="1" si="96"/>
        <v>_x000D_						{ chinese: `当作`, pinyin: `dàng'zuò` },_x000D_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3" t="s">
        <v>2201</v>
      </c>
      <c r="T793" s="6" t="s">
        <v>2202</v>
      </c>
      <c r="U793" t="str">
        <f t="shared" si="97"/>
        <v/>
      </c>
      <c r="W793" t="str">
        <f t="shared" si="98"/>
        <v/>
      </c>
    </row>
    <row r="794" spans="17:23" ht="11.4">
      <c r="Q794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4" s="3" t="str">
        <f t="shared" ca="1" si="96"/>
        <v>_x000D_						{ chinese: `前面`, pinyin: `qián'mian` },_x000D_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4" t="s">
        <v>2203</v>
      </c>
      <c r="T794" s="6" t="s">
        <v>2204</v>
      </c>
      <c r="U794" t="str">
        <f t="shared" si="97"/>
        <v/>
      </c>
      <c r="W794" t="str">
        <f t="shared" si="98"/>
        <v/>
      </c>
    </row>
    <row r="795" spans="17:23" ht="11.4">
      <c r="Q795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5" s="3" t="str">
        <f t="shared" ca="1" si="96"/>
        <v>_x000D_						{ chinese: `晴朗`, pinyin: `qíng'lǎng` },_x000D_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5" t="s">
        <v>2205</v>
      </c>
      <c r="T795" s="6" t="s">
        <v>2206</v>
      </c>
      <c r="U795" t="str">
        <f t="shared" si="97"/>
        <v/>
      </c>
      <c r="W795" t="str">
        <f t="shared" si="98"/>
        <v/>
      </c>
    </row>
    <row r="796" spans="17:23" ht="11.4">
      <c r="Q796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6" s="3" t="str">
        <f t="shared" ca="1" si="96"/>
        <v>_x000D_						{ chinese: `枯草`, pinyin: `kū'cǎo` },_x000D_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6" t="s">
        <v>2207</v>
      </c>
      <c r="T796" s="6" t="s">
        <v>2208</v>
      </c>
      <c r="U796" t="str">
        <f t="shared" si="97"/>
        <v/>
      </c>
      <c r="W796" t="str">
        <f t="shared" si="98"/>
        <v/>
      </c>
    </row>
    <row r="797" spans="17:23" ht="11.4">
      <c r="Q797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7" s="3" t="str">
        <f t="shared" ca="1" si="96"/>
        <v>_x000D_						{ chinese: `正好`, pinyin: `zhèng'hǎo` },_x000D_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7" t="s">
        <v>2209</v>
      </c>
      <c r="T797" s="6" t="s">
        <v>2210</v>
      </c>
      <c r="U797" t="str">
        <f t="shared" si="97"/>
        <v/>
      </c>
      <c r="W797" t="str">
        <f t="shared" si="98"/>
        <v/>
      </c>
    </row>
    <row r="798" spans="17:23" ht="11.4">
      <c r="Q798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8" s="3" t="str">
        <f t="shared" ca="1" si="96"/>
        <v>_x000D_						{ chinese: `清早`, pinyin: `qīng'zǎo` },_x000D_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8" t="s">
        <v>2211</v>
      </c>
      <c r="T798" s="6" t="s">
        <v>2212</v>
      </c>
      <c r="U798" t="str">
        <f t="shared" si="97"/>
        <v/>
      </c>
      <c r="W798" t="str">
        <f t="shared" si="98"/>
        <v/>
      </c>
    </row>
    <row r="799" spans="17:23" ht="11.4">
      <c r="Q799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799" s="3" t="str">
        <f t="shared" ca="1" si="96"/>
        <v>_x000D_						{ chinese: `却是`, pinyin: `què'shì` },_x000D_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799" t="s">
        <v>2213</v>
      </c>
      <c r="T799" s="6" t="s">
        <v>2214</v>
      </c>
      <c r="U799" t="str">
        <f t="shared" si="97"/>
        <v/>
      </c>
      <c r="W799" t="str">
        <f t="shared" si="98"/>
        <v/>
      </c>
    </row>
    <row r="800" spans="17:23" ht="11.4">
      <c r="Q800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0" s="3" t="str">
        <f t="shared" ca="1" si="96"/>
        <v>_x000D_						{ chinese: `现在`, pinyin: `xiàn'zài` },_x000D_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0" t="s">
        <v>2215</v>
      </c>
      <c r="T800" s="6" t="s">
        <v>2216</v>
      </c>
      <c r="U800" t="str">
        <f t="shared" si="97"/>
        <v/>
      </c>
      <c r="W800" t="str">
        <f t="shared" si="98"/>
        <v/>
      </c>
    </row>
    <row r="801" spans="17:23" ht="11.4">
      <c r="Q801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1" s="3" t="str">
        <f t="shared" ca="1" si="96"/>
        <v>_x000D_						{ chinese: `将来`, pinyin: `jiāng'lái` },_x000D_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1" t="s">
        <v>2217</v>
      </c>
      <c r="T801" s="6" t="s">
        <v>2218</v>
      </c>
      <c r="U801" t="str">
        <f t="shared" si="97"/>
        <v/>
      </c>
      <c r="W801" t="str">
        <f t="shared" si="98"/>
        <v/>
      </c>
    </row>
    <row r="802" spans="17:23" ht="11.4">
      <c r="Q802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2" s="3" t="str">
        <f t="shared" ca="1" si="96"/>
        <v>_x000D_						{ chinese: `难过`, pinyin: `nán'guò` },_x000D_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2" t="s">
        <v>2219</v>
      </c>
      <c r="T802" s="6" t="s">
        <v>2220</v>
      </c>
      <c r="U802" t="str">
        <f t="shared" si="97"/>
        <v/>
      </c>
      <c r="W802" t="str">
        <f t="shared" si="98"/>
        <v/>
      </c>
    </row>
    <row r="803" spans="17:23" ht="11.4">
      <c r="Q803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3" s="3" t="str">
        <f t="shared" ca="1" si="96"/>
        <v>_x000D_						{ chinese: `大雪纷飞`, pinyin: `dà'xuě'fēn'fēi` },_x000D_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3" t="s">
        <v>2221</v>
      </c>
      <c r="T803" s="6" t="s">
        <v>2222</v>
      </c>
      <c r="U803" t="str">
        <f t="shared" si="97"/>
        <v/>
      </c>
      <c r="W803" t="str">
        <f t="shared" si="98"/>
        <v/>
      </c>
    </row>
    <row r="804" spans="17:23" ht="11.4">
      <c r="Q804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4" s="3" t="str">
        <f t="shared" ca="1" si="96"/>
        <v>_x000D_						{ chinese: `枝头`, pinyin: `zhī'tóu` },_x000D_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4" t="s">
        <v>2223</v>
      </c>
      <c r="T804" s="6" t="s">
        <v>2224</v>
      </c>
      <c r="U804" t="str">
        <f t="shared" si="97"/>
        <v/>
      </c>
      <c r="W804" t="str">
        <f t="shared" si="98"/>
        <v/>
      </c>
    </row>
    <row r="805" spans="17:23" ht="11.4">
      <c r="Q805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5" s="3" t="str">
        <f t="shared" ca="1" si="96"/>
        <v>_x000D_						{ chinese: `一阵风`, pinyin: `yí'zhèn'fēng` },_x000D_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5" t="s">
        <v>2225</v>
      </c>
      <c r="T805" s="6" t="s">
        <v>2226</v>
      </c>
      <c r="U805" t="str">
        <f t="shared" si="97"/>
        <v/>
      </c>
      <c r="W805" t="str">
        <f t="shared" si="98"/>
        <v/>
      </c>
    </row>
    <row r="806" spans="17:23" ht="11.4">
      <c r="Q806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6" s="3" t="str">
        <f t="shared" ca="1" si="96"/>
        <v>_x000D_						{ chinese: `从前`, pinyin: `cóng'qián` },_x000D_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6" t="s">
        <v>2227</v>
      </c>
      <c r="T806" s="6" t="s">
        <v>2228</v>
      </c>
      <c r="U806" t="str">
        <f t="shared" si="97"/>
        <v/>
      </c>
      <c r="W806" t="str">
        <f t="shared" si="98"/>
        <v/>
      </c>
    </row>
    <row r="807" spans="17:23" ht="11.4">
      <c r="Q807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7" s="3" t="str">
        <f t="shared" ca="1" si="96"/>
        <v>_x000D_						{ chinese: `细长`, pinyin: `xì'cháng` },_x000D_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7" t="s">
        <v>2229</v>
      </c>
      <c r="T807" s="6" t="s">
        <v>2230</v>
      </c>
      <c r="U807" t="str">
        <f t="shared" si="97"/>
        <v/>
      </c>
      <c r="W807" t="str">
        <f t="shared" si="98"/>
        <v/>
      </c>
    </row>
    <row r="808" spans="17:23" ht="11.4">
      <c r="Q808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8" s="3" t="str">
        <f t="shared" ca="1" si="96"/>
        <v>_x000D_						{ chinese: `可爱`, pinyin: `kě'ài` },_x000D_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8" t="s">
        <v>2231</v>
      </c>
      <c r="T808" s="6" t="s">
        <v>2232</v>
      </c>
      <c r="U808" t="str">
        <f t="shared" si="97"/>
        <v/>
      </c>
      <c r="W808" t="str">
        <f t="shared" si="98"/>
        <v/>
      </c>
    </row>
    <row r="809" spans="17:23" ht="11.4">
      <c r="Q809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09" s="3" t="str">
        <f t="shared" ca="1" si="96"/>
        <v>_x000D_						{ chinese: `每天`, pinyin: `měi'tiān` },_x000D_						{ chinese: `自言自语`, pinyin: `zì'yán'zì'yǔ` },_x000D_						{ chinese: `南瓜`, pinyin: `nán'guā` },_x000D_						{ chinese: `邻居`, pinyin: `lín'jū` },_x000D_						{ chinese: `奇怪`, pinyin: `qí'guài` },</v>
      </c>
      <c r="S809" t="s">
        <v>2233</v>
      </c>
      <c r="T809" s="6" t="s">
        <v>2234</v>
      </c>
      <c r="U809" t="str">
        <f t="shared" si="97"/>
        <v/>
      </c>
      <c r="W809" t="str">
        <f t="shared" si="98"/>
        <v/>
      </c>
    </row>
    <row r="810" spans="17:23" ht="11.4">
      <c r="Q810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0" s="3" t="str">
        <f t="shared" ca="1" si="96"/>
        <v>_x000D_						{ chinese: `自言自语`, pinyin: `zì'yán'zì'yǔ` },_x000D_						{ chinese: `南瓜`, pinyin: `nán'guā` },_x000D_						{ chinese: `邻居`, pinyin: `lín'jū` },_x000D_						{ chinese: `奇怪`, pinyin: `qí'guài` },</v>
      </c>
      <c r="S810" t="s">
        <v>2235</v>
      </c>
      <c r="T810" s="6" t="s">
        <v>2236</v>
      </c>
      <c r="U810" t="str">
        <f t="shared" si="97"/>
        <v/>
      </c>
      <c r="W810" t="str">
        <f t="shared" si="98"/>
        <v/>
      </c>
    </row>
    <row r="811" spans="17:23" ht="11.4">
      <c r="Q811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1" s="3" t="str">
        <f t="shared" ca="1" si="96"/>
        <v>_x000D_						{ chinese: `南瓜`, pinyin: `nán'guā` },_x000D_						{ chinese: `邻居`, pinyin: `lín'jū` },_x000D_						{ chinese: `奇怪`, pinyin: `qí'guài` },</v>
      </c>
      <c r="S811" t="s">
        <v>2237</v>
      </c>
      <c r="T811" s="6" t="s">
        <v>2238</v>
      </c>
      <c r="U811" t="str">
        <f t="shared" si="97"/>
        <v/>
      </c>
      <c r="W811" t="str">
        <f t="shared" si="98"/>
        <v/>
      </c>
    </row>
    <row r="812" spans="17:23" ht="11.4">
      <c r="Q812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2" s="3" t="str">
        <f t="shared" ca="1" si="96"/>
        <v>_x000D_						{ chinese: `邻居`, pinyin: `lín'jū` },_x000D_						{ chinese: `奇怪`, pinyin: `qí'guài` },</v>
      </c>
      <c r="S812" t="s">
        <v>610</v>
      </c>
      <c r="T812" s="6" t="s">
        <v>611</v>
      </c>
      <c r="U812" t="str">
        <f t="shared" si="97"/>
        <v/>
      </c>
      <c r="W812" t="str">
        <f t="shared" si="98"/>
        <v/>
      </c>
    </row>
    <row r="813" spans="17:23" ht="11.4">
      <c r="Q813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3" s="3" t="str">
        <f t="shared" ca="1" si="96"/>
        <v>_x000D_						{ chinese: `奇怪`, pinyin: `qí'guài` },</v>
      </c>
      <c r="S813" t="s">
        <v>2239</v>
      </c>
      <c r="T813" s="6" t="s">
        <v>2240</v>
      </c>
      <c r="U813" t="str">
        <f t="shared" si="97"/>
        <v/>
      </c>
      <c r="W813" t="str">
        <f t="shared" si="98"/>
        <v/>
      </c>
    </row>
    <row r="814" spans="17:23" ht="11.4">
      <c r="Q814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4" s="3" t="str">
        <f t="shared" ca="1" si="96"/>
        <v/>
      </c>
      <c r="T814" s="6"/>
      <c r="U814" t="str">
        <f t="shared" si="97"/>
        <v xml:space="preserve"> </v>
      </c>
      <c r="V814" t="s">
        <v>311</v>
      </c>
      <c r="W814" t="str">
        <f t="shared" si="98"/>
        <v xml:space="preserve"> </v>
      </c>
    </row>
    <row r="815" spans="17:23" ht="11.4">
      <c r="Q815" s="2" t="str">
        <f t="shared" ca="1" si="95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5" s="3" t="str">
        <f t="shared" ca="1" si="96"/>
        <v>_x000D_				{_x000D_					names: { en: `Words 6`, zh_cn: `词语6`, zh_tw: `詞語6` },_x000D_					words: [_x000D_						{ chinese: `八角楼`, pinyin: `bā'jiǎo'lóu` },_x000D_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},_x000D_					],_x000D_				},</v>
      </c>
      <c r="S815" t="s">
        <v>2241</v>
      </c>
      <c r="T815" s="6" t="s">
        <v>2242</v>
      </c>
      <c r="U815" t="str">
        <f t="shared" si="97"/>
        <v>Words 6</v>
      </c>
      <c r="V815" t="s">
        <v>2243</v>
      </c>
      <c r="W815" t="str">
        <f t="shared" si="98"/>
        <v>詞語6</v>
      </c>
    </row>
    <row r="816" spans="17:23" ht="11.4">
      <c r="Q816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6" s="3" t="str">
        <f t="shared" ca="1" si="96"/>
        <v>_x000D_						{ chinese: `深夜`, pinyin: `shēn'yè` },_x000D_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16" t="s">
        <v>2244</v>
      </c>
      <c r="T816" s="6" t="s">
        <v>2245</v>
      </c>
      <c r="U816" t="str">
        <f t="shared" si="97"/>
        <v/>
      </c>
      <c r="W816" t="str">
        <f t="shared" si="98"/>
        <v/>
      </c>
    </row>
    <row r="817" spans="17:23" ht="11.4">
      <c r="Q817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7" s="3" t="str">
        <f t="shared" ca="1" si="96"/>
        <v>_x000D_						{ chinese: `军衣`, pinyin: `jūn'yī` },_x000D_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17" t="s">
        <v>2246</v>
      </c>
      <c r="T817" s="6" t="s">
        <v>2247</v>
      </c>
      <c r="U817" t="str">
        <f t="shared" si="97"/>
        <v/>
      </c>
      <c r="W817" t="str">
        <f t="shared" si="98"/>
        <v/>
      </c>
    </row>
    <row r="818" spans="17:23" ht="11.4">
      <c r="Q818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8" s="3" t="str">
        <f t="shared" ca="1" si="96"/>
        <v>_x000D_						{ chinese: `星星之火`, pinyin: `xīng'xīng'zhī'huǒ` },_x000D_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18" t="s">
        <v>2248</v>
      </c>
      <c r="T818" s="6" t="s">
        <v>2249</v>
      </c>
      <c r="U818" t="str">
        <f t="shared" si="97"/>
        <v/>
      </c>
      <c r="W818" t="str">
        <f t="shared" si="98"/>
        <v/>
      </c>
    </row>
    <row r="819" spans="17:23" ht="11.4">
      <c r="Q819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19" s="3" t="str">
        <f t="shared" ca="1" si="96"/>
        <v>_x000D_						{ chinese: `沉思`, pinyin: `chén'sī` },_x000D_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19" t="s">
        <v>2250</v>
      </c>
      <c r="T819" s="6" t="s">
        <v>2251</v>
      </c>
      <c r="U819" t="str">
        <f t="shared" si="97"/>
        <v/>
      </c>
      <c r="W819" t="str">
        <f t="shared" si="98"/>
        <v/>
      </c>
    </row>
    <row r="820" spans="17:23" ht="11.4">
      <c r="Q820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0" s="3" t="str">
        <f t="shared" ca="1" si="96"/>
        <v>_x000D_						{ chinese: `胜利`, pinyin: `shèng'lì` },_x000D_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0" t="s">
        <v>2252</v>
      </c>
      <c r="T820" s="6" t="s">
        <v>2253</v>
      </c>
      <c r="U820" t="str">
        <f t="shared" si="97"/>
        <v/>
      </c>
      <c r="W820" t="str">
        <f t="shared" si="98"/>
        <v/>
      </c>
    </row>
    <row r="821" spans="17:23" ht="11.4">
      <c r="Q821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1" s="3" t="str">
        <f t="shared" ca="1" si="96"/>
        <v>_x000D_						{ chinese: `扁担`, pinyin: `biǎn'dan` },_x000D_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1" t="s">
        <v>1482</v>
      </c>
      <c r="T821" s="6" t="s">
        <v>2254</v>
      </c>
      <c r="U821" t="str">
        <f t="shared" si="97"/>
        <v/>
      </c>
      <c r="W821" t="str">
        <f t="shared" si="98"/>
        <v/>
      </c>
    </row>
    <row r="822" spans="17:23" ht="11.4">
      <c r="Q822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2" s="3" t="str">
        <f t="shared" ca="1" si="96"/>
        <v>_x000D_						{ chinese: `同志`, pinyin: `tóng'zhì` },_x000D_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2" t="s">
        <v>2255</v>
      </c>
      <c r="T822" s="6" t="s">
        <v>2256</v>
      </c>
      <c r="U822" t="str">
        <f t="shared" si="97"/>
        <v/>
      </c>
      <c r="W822" t="str">
        <f t="shared" si="98"/>
        <v/>
      </c>
    </row>
    <row r="823" spans="17:23" ht="11.4">
      <c r="Q823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3" s="3" t="str">
        <f t="shared" ca="1" si="96"/>
        <v>_x000D_						{ chinese: `带领`, pinyin: `dài'lǐng` },_x000D_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3" t="s">
        <v>2257</v>
      </c>
      <c r="T823" s="6" t="s">
        <v>2258</v>
      </c>
      <c r="U823" t="str">
        <f t="shared" si="97"/>
        <v/>
      </c>
      <c r="W823" t="str">
        <f t="shared" si="98"/>
        <v/>
      </c>
    </row>
    <row r="824" spans="17:23" ht="11.4">
      <c r="Q824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4" s="3" t="str">
        <f t="shared" ca="1" si="96"/>
        <v>_x000D_						{ chinese: `队伍`, pinyin: `duì'wǔ` },_x000D_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4" t="s">
        <v>2259</v>
      </c>
      <c r="T824" s="6" t="s">
        <v>2260</v>
      </c>
      <c r="U824" t="str">
        <f t="shared" si="97"/>
        <v/>
      </c>
      <c r="W824" t="str">
        <f t="shared" si="98"/>
        <v/>
      </c>
    </row>
    <row r="825" spans="17:23" ht="11.4">
      <c r="Q825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5" s="3" t="str">
        <f t="shared" ca="1" si="96"/>
        <v>_x000D_						{ chinese: `会师`, pinyin: `huì'shī` },_x000D_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5" t="s">
        <v>2261</v>
      </c>
      <c r="T825" s="6" t="s">
        <v>2262</v>
      </c>
      <c r="U825" t="str">
        <f t="shared" si="97"/>
        <v/>
      </c>
      <c r="W825" t="str">
        <f t="shared" si="98"/>
        <v/>
      </c>
    </row>
    <row r="826" spans="17:23" ht="11.4">
      <c r="Q826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6" s="3" t="str">
        <f t="shared" ca="1" si="96"/>
        <v>_x000D_						{ chinese: `红军`, pinyin: `hóng'jūn` },_x000D_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6" t="s">
        <v>2263</v>
      </c>
      <c r="T826" s="6" t="s">
        <v>2264</v>
      </c>
      <c r="U826" t="str">
        <f t="shared" si="97"/>
        <v/>
      </c>
      <c r="W826" t="str">
        <f t="shared" si="98"/>
        <v/>
      </c>
    </row>
    <row r="827" spans="17:23" ht="11.4">
      <c r="Q827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7" s="3" t="str">
        <f t="shared" ca="1" si="96"/>
        <v>_x000D_						{ chinese: `来回`, pinyin: `lái'huí` },_x000D_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7" t="s">
        <v>2265</v>
      </c>
      <c r="T827" s="6" t="s">
        <v>2266</v>
      </c>
      <c r="U827" t="str">
        <f t="shared" si="97"/>
        <v/>
      </c>
      <c r="W827" t="str">
        <f t="shared" si="98"/>
        <v/>
      </c>
    </row>
    <row r="828" spans="17:23" ht="11.4">
      <c r="Q828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8" s="3" t="str">
        <f t="shared" ca="1" si="96"/>
        <v>_x000D_						{ chinese: `战士`, pinyin: `zhàn'shì` },_x000D_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8" t="s">
        <v>303</v>
      </c>
      <c r="T828" s="6" t="s">
        <v>304</v>
      </c>
      <c r="U828" t="str">
        <f t="shared" si="97"/>
        <v/>
      </c>
      <c r="W828" t="str">
        <f t="shared" si="98"/>
        <v/>
      </c>
    </row>
    <row r="829" spans="17:23" ht="11.4">
      <c r="Q829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29" s="3" t="str">
        <f t="shared" ca="1" si="96"/>
        <v>_x000D_						{ chinese: `白天`, pinyin: `bái'tiān` },_x000D_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29" t="s">
        <v>2267</v>
      </c>
      <c r="T829" s="6" t="s">
        <v>2268</v>
      </c>
      <c r="U829" t="str">
        <f t="shared" si="97"/>
        <v/>
      </c>
      <c r="W829" t="str">
        <f t="shared" si="98"/>
        <v/>
      </c>
    </row>
    <row r="830" spans="17:23" ht="11.4">
      <c r="Q830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0" s="3" t="str">
        <f t="shared" ca="1" si="96"/>
        <v>_x000D_						{ chinese: `起来`, pinyin: `qǐ'lái` },_x000D_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0" t="s">
        <v>2269</v>
      </c>
      <c r="T830" s="6" t="s">
        <v>2270</v>
      </c>
      <c r="U830" t="str">
        <f t="shared" si="97"/>
        <v/>
      </c>
      <c r="W830" t="str">
        <f t="shared" si="98"/>
        <v/>
      </c>
    </row>
    <row r="831" spans="17:23" ht="11.4">
      <c r="Q831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1" s="3" t="str">
        <f t="shared" ca="1" si="96"/>
        <v>_x000D_						{ chinese: `难忘`, pinyin: `nán'wàng` },_x000D_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1" t="s">
        <v>2271</v>
      </c>
      <c r="T831" s="6" t="s">
        <v>2272</v>
      </c>
      <c r="U831" t="str">
        <f t="shared" si="97"/>
        <v/>
      </c>
      <c r="W831" t="str">
        <f t="shared" si="98"/>
        <v/>
      </c>
    </row>
    <row r="832" spans="17:23" ht="11.4">
      <c r="Q832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2" s="3" t="str">
        <f t="shared" ca="1" si="96"/>
        <v>_x000D_						{ chinese: `泼水节`, pinyin: `pō'shuǐ'jié` },_x000D_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2" t="s">
        <v>2273</v>
      </c>
      <c r="T832" s="6" t="s">
        <v>2274</v>
      </c>
      <c r="U832" t="str">
        <f t="shared" si="97"/>
        <v/>
      </c>
      <c r="W832" t="str">
        <f t="shared" si="98"/>
        <v/>
      </c>
    </row>
    <row r="833" spans="17:23" ht="11.4">
      <c r="Q833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3" s="3" t="str">
        <f t="shared" ca="1" si="96"/>
        <v>_x000D_						{ chinese: `一年一度`, pinyin: `yì'nián'yí'dù` },_x000D_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3" t="s">
        <v>2275</v>
      </c>
      <c r="T833" s="6" t="s">
        <v>2276</v>
      </c>
      <c r="U833" t="str">
        <f t="shared" si="97"/>
        <v/>
      </c>
      <c r="W833" t="str">
        <f t="shared" si="98"/>
        <v/>
      </c>
    </row>
    <row r="834" spans="17:23" ht="11.4">
      <c r="Q834" s="2" t="str">
        <f t="shared" ca="1" si="95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4" s="3" t="str">
        <f t="shared" ca="1" si="96"/>
        <v>_x000D_						{ chinese: `四面八方`, pinyin: `sì'miàn'bā'fāng` },_x000D_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4" t="s">
        <v>2277</v>
      </c>
      <c r="T834" s="6" t="s">
        <v>2278</v>
      </c>
      <c r="U834" t="str">
        <f t="shared" si="97"/>
        <v/>
      </c>
      <c r="W834" t="str">
        <f t="shared" si="98"/>
        <v/>
      </c>
    </row>
    <row r="835" spans="17:23" ht="11.4">
      <c r="Q835" s="2" t="str">
        <f t="shared" ref="Q835:Q898" ca="1" si="99">IF(0=LEN(U835),OFFSET(Q835, 1, 0), R835 &amp; IF(0=LEN(OFFSET(Q835, 1, 0)), "",OFFSET(Q835, 1, 0))) &amp; ""</f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5" s="3" t="str">
        <f t="shared" ref="R835:R898" ca="1" si="100">IF(0=LEN(S835),"",IF(0=LEN(U835), "", CHAR(13) &amp; REPT(CHAR(9), 4) &amp; "{" &amp; CHAR(13) &amp; REPT(CHAR(9), 5) &amp; "names: { en: `"&amp;U835&amp;"`, zh_cn: `"&amp;V835&amp;"`, zh_tw: `"&amp;W835&amp;"` }," &amp; CHAR(13) &amp; REPT(CHAR(9), 5) &amp; "words: [") &amp; CHAR(13) &amp; REPT(CHAR(9),6)&amp;"{ chinese: `"&amp;S835&amp;"`, pinyin: `"&amp;T835&amp;"` }," &amp; IF(0=LEN(OFFSET(S835,1,0)), "", OFFSET(R835, 1, 0)) &amp; IF(0=LEN(U835),"",CHAR(13) &amp; REPT(CHAR(9), 5) &amp; "]," &amp; CHAR(13) &amp; REPT(CHAR(9), 4) &amp; "},"))</f>
        <v>_x000D_						{ chinese: `龙船`, pinyin: `lóng'chuán` },_x000D_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5" t="s">
        <v>2279</v>
      </c>
      <c r="T835" s="6" t="s">
        <v>2280</v>
      </c>
      <c r="U835" t="str">
        <f t="shared" ref="U835:U898" si="101">SUBSTITUTE(SUBSTITUTE(SUBSTITUTE(V835,"识字表", "Literacy "),"写字表","Writing "),"词语","Words ")</f>
        <v/>
      </c>
      <c r="W835" t="str">
        <f t="shared" ref="W835:W898" si="102">SUBSTITUTE(SUBSTITUTE(SUBSTITUTE(V835,"识字表", "識字錶"),"写字表","寫字錶"),"词语","詞語")</f>
        <v/>
      </c>
    </row>
    <row r="836" spans="17:23" ht="11.4">
      <c r="Q836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6" s="3" t="str">
        <f t="shared" ca="1" si="100"/>
        <v>_x000D_						{ chinese: `花地`, pinyin: `huā'dì` },_x000D_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6" t="s">
        <v>2281</v>
      </c>
      <c r="T836" s="6" t="s">
        <v>2282</v>
      </c>
      <c r="U836" t="str">
        <f t="shared" si="101"/>
        <v/>
      </c>
      <c r="W836" t="str">
        <f t="shared" si="102"/>
        <v/>
      </c>
    </row>
    <row r="837" spans="17:23" ht="11.4">
      <c r="Q837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7" s="3" t="str">
        <f t="shared" ca="1" si="100"/>
        <v>_x000D_						{ chinese: `欢呼`, pinyin: `huān'hū` },_x000D_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7" t="s">
        <v>2283</v>
      </c>
      <c r="T837" s="6" t="s">
        <v>2284</v>
      </c>
      <c r="U837" t="str">
        <f t="shared" si="101"/>
        <v/>
      </c>
      <c r="W837" t="str">
        <f t="shared" si="102"/>
        <v/>
      </c>
    </row>
    <row r="838" spans="17:23" ht="11.4">
      <c r="Q838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8" s="3" t="str">
        <f t="shared" ca="1" si="100"/>
        <v>_x000D_						{ chinese: `人群`, pinyin: `rén'qún` },_x000D_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8" t="s">
        <v>2285</v>
      </c>
      <c r="T838" s="6" t="s">
        <v>2286</v>
      </c>
      <c r="U838" t="str">
        <f t="shared" si="101"/>
        <v/>
      </c>
      <c r="W838" t="str">
        <f t="shared" si="102"/>
        <v/>
      </c>
    </row>
    <row r="839" spans="17:23" ht="11.4">
      <c r="Q839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39" s="3" t="str">
        <f t="shared" ca="1" si="100"/>
        <v>_x000D_						{ chinese: `欢乐`, pinyin: `huān'lè` },_x000D_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39" t="s">
        <v>2287</v>
      </c>
      <c r="T839" s="6" t="s">
        <v>2288</v>
      </c>
      <c r="U839" t="str">
        <f t="shared" si="101"/>
        <v/>
      </c>
      <c r="W839" t="str">
        <f t="shared" si="102"/>
        <v/>
      </c>
    </row>
    <row r="840" spans="17:23" ht="11.4">
      <c r="Q840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0" s="3" t="str">
        <f t="shared" ca="1" si="100"/>
        <v>_x000D_						{ chinese: `开始`, pinyin: `kāi'shǐ` },_x000D_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40" t="s">
        <v>2289</v>
      </c>
      <c r="T840" s="6" t="s">
        <v>2290</v>
      </c>
      <c r="U840" t="str">
        <f t="shared" si="101"/>
        <v/>
      </c>
      <c r="W840" t="str">
        <f t="shared" si="102"/>
        <v/>
      </c>
    </row>
    <row r="841" spans="17:23" ht="11.4">
      <c r="Q841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1" s="3" t="str">
        <f t="shared" ca="1" si="100"/>
        <v>_x000D_						{ chinese: `柏树枝`, pinyin: `bǎi'shù'zhī` },_x000D_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41" t="s">
        <v>2291</v>
      </c>
      <c r="T841" s="6" t="s">
        <v>2292</v>
      </c>
      <c r="U841" t="str">
        <f t="shared" si="101"/>
        <v/>
      </c>
      <c r="W841" t="str">
        <f t="shared" si="102"/>
        <v/>
      </c>
    </row>
    <row r="842" spans="17:23" ht="11.4">
      <c r="Q842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2" s="3" t="str">
        <f t="shared" ca="1" si="100"/>
        <v>_x000D_						{ chinese: `多么`, pinyin: `duō'me` },_x000D_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42" t="s">
        <v>2293</v>
      </c>
      <c r="T842" s="6" t="s">
        <v>2294</v>
      </c>
      <c r="U842" t="str">
        <f t="shared" si="101"/>
        <v/>
      </c>
      <c r="W842" t="str">
        <f t="shared" si="102"/>
        <v/>
      </c>
    </row>
    <row r="843" spans="17:23" ht="11.4">
      <c r="Q843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3" s="3" t="str">
        <f t="shared" ca="1" si="100"/>
        <v>_x000D_						{ chinese: `年轻`, pinyin: `nián'qīng` },_x000D_						{ chinese: `村子`, pinyin: `cūn'zi` },_x000D_						{ chinese: `知道`, pinyin: `zhī'dào` },_x000D_						{ chinese: `广场`, pinyin: `guǎng'chǎng` },_x000D_						{ chinese: `民兵`, pinyin: `mín'bīng` },</v>
      </c>
      <c r="S843" t="s">
        <v>2295</v>
      </c>
      <c r="T843" s="6" t="s">
        <v>2296</v>
      </c>
      <c r="U843" t="str">
        <f t="shared" si="101"/>
        <v/>
      </c>
      <c r="W843" t="str">
        <f t="shared" si="102"/>
        <v/>
      </c>
    </row>
    <row r="844" spans="17:23" ht="11.4">
      <c r="Q844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4" s="3" t="str">
        <f t="shared" ca="1" si="100"/>
        <v>_x000D_						{ chinese: `村子`, pinyin: `cūn'zi` },_x000D_						{ chinese: `知道`, pinyin: `zhī'dào` },_x000D_						{ chinese: `广场`, pinyin: `guǎng'chǎng` },_x000D_						{ chinese: `民兵`, pinyin: `mín'bīng` },</v>
      </c>
      <c r="S844" t="s">
        <v>2297</v>
      </c>
      <c r="T844" s="6" t="s">
        <v>2298</v>
      </c>
      <c r="U844" t="str">
        <f t="shared" si="101"/>
        <v/>
      </c>
      <c r="W844" t="str">
        <f t="shared" si="102"/>
        <v/>
      </c>
    </row>
    <row r="845" spans="17:23" ht="11.4">
      <c r="Q845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5" s="3" t="str">
        <f t="shared" ca="1" si="100"/>
        <v>_x000D_						{ chinese: `知道`, pinyin: `zhī'dào` },_x000D_						{ chinese: `广场`, pinyin: `guǎng'chǎng` },_x000D_						{ chinese: `民兵`, pinyin: `mín'bīng` },</v>
      </c>
      <c r="S845" t="s">
        <v>2299</v>
      </c>
      <c r="T845" s="6" t="s">
        <v>2300</v>
      </c>
      <c r="U845" t="str">
        <f t="shared" si="101"/>
        <v/>
      </c>
      <c r="W845" t="str">
        <f t="shared" si="102"/>
        <v/>
      </c>
    </row>
    <row r="846" spans="17:23" ht="11.4">
      <c r="Q846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6" s="3" t="str">
        <f t="shared" ca="1" si="100"/>
        <v>_x000D_						{ chinese: `广场`, pinyin: `guǎng'chǎng` },_x000D_						{ chinese: `民兵`, pinyin: `mín'bīng` },</v>
      </c>
      <c r="S846" t="s">
        <v>2301</v>
      </c>
      <c r="T846" s="6" t="s">
        <v>2302</v>
      </c>
      <c r="U846" t="str">
        <f t="shared" si="101"/>
        <v/>
      </c>
      <c r="W846" t="str">
        <f t="shared" si="102"/>
        <v/>
      </c>
    </row>
    <row r="847" spans="17:23" ht="11.4">
      <c r="Q847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7" s="3" t="str">
        <f t="shared" ca="1" si="100"/>
        <v>_x000D_						{ chinese: `民兵`, pinyin: `mín'bīng` },</v>
      </c>
      <c r="S847" t="s">
        <v>2303</v>
      </c>
      <c r="T847" s="6" t="s">
        <v>2304</v>
      </c>
      <c r="U847" t="str">
        <f t="shared" si="101"/>
        <v/>
      </c>
      <c r="W847" t="str">
        <f t="shared" si="102"/>
        <v/>
      </c>
    </row>
    <row r="848" spans="17:23" ht="11.4">
      <c r="Q848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8" s="3" t="str">
        <f t="shared" ca="1" si="100"/>
        <v/>
      </c>
      <c r="T848" s="6"/>
      <c r="U848" t="str">
        <f t="shared" si="101"/>
        <v xml:space="preserve"> </v>
      </c>
      <c r="V848" t="s">
        <v>311</v>
      </c>
      <c r="W848" t="str">
        <f t="shared" si="102"/>
        <v xml:space="preserve"> </v>
      </c>
    </row>
    <row r="849" spans="17:23" ht="11.4">
      <c r="Q849" s="2" t="str">
        <f t="shared" ca="1" si="99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49" s="3" t="str">
        <f t="shared" ca="1" si="100"/>
        <v>_x000D_				{_x000D_					names: { en: `Words 7`, zh_cn: `词语7`, zh_tw: `詞語7` },_x000D_					words: [_x000D_						{ chinese: `于是`, pinyin: `yú'shì` },_x000D_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},_x000D_					],_x000D_				},</v>
      </c>
      <c r="S849" t="s">
        <v>2305</v>
      </c>
      <c r="T849" s="6" t="s">
        <v>2306</v>
      </c>
      <c r="U849" t="str">
        <f t="shared" si="101"/>
        <v>Words 7</v>
      </c>
      <c r="V849" t="s">
        <v>2307</v>
      </c>
      <c r="W849" t="str">
        <f t="shared" si="102"/>
        <v>詞語7</v>
      </c>
    </row>
    <row r="850" spans="17:23" ht="11.4">
      <c r="Q850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0" s="3" t="str">
        <f t="shared" ca="1" si="100"/>
        <v>_x000D_						{ chinese: `无论`, pinyin: `wú'lùn` },_x000D_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0" t="s">
        <v>2308</v>
      </c>
      <c r="T850" s="6" t="s">
        <v>2309</v>
      </c>
      <c r="U850" t="str">
        <f t="shared" si="101"/>
        <v/>
      </c>
      <c r="W850" t="str">
        <f t="shared" si="102"/>
        <v/>
      </c>
    </row>
    <row r="851" spans="17:23" ht="11.4">
      <c r="Q851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1" s="3" t="str">
        <f t="shared" ca="1" si="100"/>
        <v>_x000D_						{ chinese: `船只`, pinyin: `chuán'zhī` },_x000D_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1" t="s">
        <v>2310</v>
      </c>
      <c r="T851" s="6" t="s">
        <v>2311</v>
      </c>
      <c r="U851" t="str">
        <f t="shared" si="101"/>
        <v/>
      </c>
      <c r="W851" t="str">
        <f t="shared" si="102"/>
        <v/>
      </c>
    </row>
    <row r="852" spans="17:23" ht="11.4">
      <c r="Q852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2" s="3" t="str">
        <f t="shared" ca="1" si="100"/>
        <v>_x000D_						{ chinese: `连同`, pinyin: `lián'tóng` },_x000D_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2" t="s">
        <v>2312</v>
      </c>
      <c r="T852" s="6" t="s">
        <v>2313</v>
      </c>
      <c r="U852" t="str">
        <f t="shared" si="101"/>
        <v/>
      </c>
      <c r="W852" t="str">
        <f t="shared" si="102"/>
        <v/>
      </c>
    </row>
    <row r="853" spans="17:23" ht="11.4">
      <c r="Q853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3" s="3" t="str">
        <f t="shared" ca="1" si="100"/>
        <v>_x000D_						{ chinese: `岸边`, pinyin: `àn'biān` },_x000D_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3" t="s">
        <v>2314</v>
      </c>
      <c r="T853" s="6" t="s">
        <v>2315</v>
      </c>
      <c r="U853" t="str">
        <f t="shared" si="101"/>
        <v/>
      </c>
      <c r="W853" t="str">
        <f t="shared" si="102"/>
        <v/>
      </c>
    </row>
    <row r="854" spans="17:23" ht="11.4">
      <c r="Q854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4" s="3" t="str">
        <f t="shared" ca="1" si="100"/>
        <v>_x000D_						{ chinese: `同时`, pinyin: `tóng'shí` },_x000D_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4" t="s">
        <v>2316</v>
      </c>
      <c r="T854" s="6" t="s">
        <v>2317</v>
      </c>
      <c r="U854" t="str">
        <f t="shared" si="101"/>
        <v/>
      </c>
      <c r="W854" t="str">
        <f t="shared" si="102"/>
        <v/>
      </c>
    </row>
    <row r="855" spans="17:23" ht="11.4">
      <c r="Q855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5" s="3" t="str">
        <f t="shared" ca="1" si="100"/>
        <v>_x000D_						{ chinese: `房屋`, pinyin: `fáng'wū` },_x000D_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5" t="s">
        <v>2318</v>
      </c>
      <c r="T855" s="6" t="s">
        <v>2319</v>
      </c>
      <c r="U855" t="str">
        <f t="shared" si="101"/>
        <v/>
      </c>
      <c r="W855" t="str">
        <f t="shared" si="102"/>
        <v/>
      </c>
    </row>
    <row r="856" spans="17:23" ht="11.4">
      <c r="Q856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6" s="3" t="str">
        <f t="shared" ca="1" si="100"/>
        <v>_x000D_						{ chinese: `一切`, pinyin: `yí'qiè` },_x000D_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6" t="s">
        <v>2320</v>
      </c>
      <c r="T856" s="6" t="s">
        <v>2321</v>
      </c>
      <c r="U856" t="str">
        <f t="shared" si="101"/>
        <v/>
      </c>
      <c r="W856" t="str">
        <f t="shared" si="102"/>
        <v/>
      </c>
    </row>
    <row r="857" spans="17:23" ht="11.4">
      <c r="Q857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7" s="3" t="str">
        <f t="shared" ca="1" si="100"/>
        <v>_x000D_						{ chinese: `不久`, pinyin: `bù'jiǔ` },_x000D_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7" t="s">
        <v>2322</v>
      </c>
      <c r="T857" s="6" t="s">
        <v>2323</v>
      </c>
      <c r="U857" t="str">
        <f t="shared" si="101"/>
        <v/>
      </c>
      <c r="W857" t="str">
        <f t="shared" si="102"/>
        <v/>
      </c>
    </row>
    <row r="858" spans="17:23" ht="11.4">
      <c r="Q858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8" s="3" t="str">
        <f t="shared" ca="1" si="100"/>
        <v>_x000D_						{ chinese: `出现`, pinyin: `chū'xiàn` },_x000D_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8" t="s">
        <v>2324</v>
      </c>
      <c r="T858" s="6" t="s">
        <v>2325</v>
      </c>
      <c r="U858" t="str">
        <f t="shared" si="101"/>
        <v/>
      </c>
      <c r="W858" t="str">
        <f t="shared" si="102"/>
        <v/>
      </c>
    </row>
    <row r="859" spans="17:23" ht="11.4">
      <c r="Q859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59" s="3" t="str">
        <f t="shared" ca="1" si="100"/>
        <v>_x000D_						{ chinese: `散步`, pinyin: `sàn'bù` },_x000D_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59" t="s">
        <v>1950</v>
      </c>
      <c r="T859" s="6" t="s">
        <v>1951</v>
      </c>
      <c r="U859" t="str">
        <f t="shared" si="101"/>
        <v/>
      </c>
      <c r="W859" t="str">
        <f t="shared" si="102"/>
        <v/>
      </c>
    </row>
    <row r="860" spans="17:23" ht="11.4">
      <c r="Q860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0" s="3" t="str">
        <f t="shared" ca="1" si="100"/>
        <v>_x000D_						{ chinese: `空地`, pinyin: `kòng'dì` },_x000D_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60" t="s">
        <v>2326</v>
      </c>
      <c r="T860" s="6" t="s">
        <v>2327</v>
      </c>
      <c r="U860" t="str">
        <f t="shared" si="101"/>
        <v/>
      </c>
      <c r="W860" t="str">
        <f t="shared" si="102"/>
        <v/>
      </c>
    </row>
    <row r="861" spans="17:23" ht="11.4">
      <c r="Q861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1" s="3" t="str">
        <f t="shared" ca="1" si="100"/>
        <v>_x000D_						{ chinese: `唱歌`, pinyin: `chàng'gē` },_x000D_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61" t="s">
        <v>2328</v>
      </c>
      <c r="T861" s="6" t="s">
        <v>2329</v>
      </c>
      <c r="U861" t="str">
        <f t="shared" si="101"/>
        <v/>
      </c>
      <c r="W861" t="str">
        <f t="shared" si="102"/>
        <v/>
      </c>
    </row>
    <row r="862" spans="17:23" ht="11.4">
      <c r="Q862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2" s="3" t="str">
        <f t="shared" ca="1" si="100"/>
        <v>_x000D_						{ chinese: `回家`, pinyin: `huí'jiā` },_x000D_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62" t="s">
        <v>2330</v>
      </c>
      <c r="T862" s="6" t="s">
        <v>2331</v>
      </c>
      <c r="U862" t="str">
        <f t="shared" si="101"/>
        <v/>
      </c>
      <c r="W862" t="str">
        <f t="shared" si="102"/>
        <v/>
      </c>
    </row>
    <row r="863" spans="17:23" ht="11.4">
      <c r="Q863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3" s="3" t="str">
        <f t="shared" ca="1" si="100"/>
        <v>_x000D_						{ chinese: `赶快`, pinyin: `gǎn'kuài` },_x000D_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63" t="s">
        <v>2332</v>
      </c>
      <c r="T863" s="6" t="s">
        <v>2333</v>
      </c>
      <c r="U863" t="str">
        <f t="shared" si="101"/>
        <v/>
      </c>
      <c r="W863" t="str">
        <f t="shared" si="102"/>
        <v/>
      </c>
    </row>
    <row r="864" spans="17:23" ht="11.4">
      <c r="Q864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4" s="3" t="str">
        <f t="shared" ca="1" si="100"/>
        <v>_x000D_						{ chinese: `旁边`, pinyin: `páng'biān` },_x000D_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64" t="s">
        <v>2334</v>
      </c>
      <c r="T864" s="6" t="s">
        <v>2335</v>
      </c>
      <c r="U864" t="str">
        <f t="shared" si="101"/>
        <v/>
      </c>
      <c r="W864" t="str">
        <f t="shared" si="102"/>
        <v/>
      </c>
    </row>
    <row r="865" spans="17:23" ht="11.4">
      <c r="Q865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5" s="3" t="str">
        <f t="shared" ca="1" si="100"/>
        <v>_x000D_						{ chinese: `火星`, pinyin: `huǒ'xīng` },_x000D_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65" t="s">
        <v>2336</v>
      </c>
      <c r="T865" s="6" t="s">
        <v>2337</v>
      </c>
      <c r="U865" t="str">
        <f t="shared" si="101"/>
        <v/>
      </c>
      <c r="W865" t="str">
        <f t="shared" si="102"/>
        <v/>
      </c>
    </row>
    <row r="866" spans="17:23" ht="11.4">
      <c r="Q866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6" s="3" t="str">
        <f t="shared" ca="1" si="100"/>
        <v>_x000D_						{ chinese: `连忙`, pinyin: `lián'máng` },_x000D_						{ chinese: `浑身`, pinyin: `hún'shēn` },_x000D_						{ chinese: `时候`, pinyin: `shí'hou` },_x000D_						{ chinese: `谢谢`, pinyin: `xiè'xiè` },_x000D_						{ chinese: `水汽`, pinyin: `shuǐ'qì` },</v>
      </c>
      <c r="S866" t="s">
        <v>2338</v>
      </c>
      <c r="T866" s="6" t="s">
        <v>2339</v>
      </c>
      <c r="U866" t="str">
        <f t="shared" si="101"/>
        <v/>
      </c>
      <c r="W866" t="str">
        <f t="shared" si="102"/>
        <v/>
      </c>
    </row>
    <row r="867" spans="17:23" ht="11.4">
      <c r="Q867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7" s="3" t="str">
        <f t="shared" ca="1" si="100"/>
        <v>_x000D_						{ chinese: `浑身`, pinyin: `hún'shēn` },_x000D_						{ chinese: `时候`, pinyin: `shí'hou` },_x000D_						{ chinese: `谢谢`, pinyin: `xiè'xiè` },_x000D_						{ chinese: `水汽`, pinyin: `shuǐ'qì` },</v>
      </c>
      <c r="S867" t="s">
        <v>2340</v>
      </c>
      <c r="T867" s="6" t="s">
        <v>2341</v>
      </c>
      <c r="U867" t="str">
        <f t="shared" si="101"/>
        <v/>
      </c>
      <c r="W867" t="str">
        <f t="shared" si="102"/>
        <v/>
      </c>
    </row>
    <row r="868" spans="17:23" ht="11.4">
      <c r="Q868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8" s="3" t="str">
        <f t="shared" ca="1" si="100"/>
        <v>_x000D_						{ chinese: `时候`, pinyin: `shí'hou` },_x000D_						{ chinese: `谢谢`, pinyin: `xiè'xiè` },_x000D_						{ chinese: `水汽`, pinyin: `shuǐ'qì` },</v>
      </c>
      <c r="S868" t="s">
        <v>1142</v>
      </c>
      <c r="T868" s="6" t="s">
        <v>2342</v>
      </c>
      <c r="U868" t="str">
        <f t="shared" si="101"/>
        <v/>
      </c>
      <c r="W868" t="str">
        <f t="shared" si="102"/>
        <v/>
      </c>
    </row>
    <row r="869" spans="17:23" ht="11.4">
      <c r="Q869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69" s="3" t="str">
        <f t="shared" ca="1" si="100"/>
        <v>_x000D_						{ chinese: `谢谢`, pinyin: `xiè'xiè` },_x000D_						{ chinese: `水汽`, pinyin: `shuǐ'qì` },</v>
      </c>
      <c r="S869" t="s">
        <v>2343</v>
      </c>
      <c r="T869" s="6" t="s">
        <v>2344</v>
      </c>
      <c r="U869" t="str">
        <f t="shared" si="101"/>
        <v/>
      </c>
      <c r="W869" t="str">
        <f t="shared" si="102"/>
        <v/>
      </c>
    </row>
    <row r="870" spans="17:23" ht="11.4">
      <c r="Q870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70" s="3" t="str">
        <f t="shared" ca="1" si="100"/>
        <v>_x000D_						{ chinese: `水汽`, pinyin: `shuǐ'qì` },</v>
      </c>
      <c r="S870" t="s">
        <v>2345</v>
      </c>
      <c r="T870" s="6" t="s">
        <v>2346</v>
      </c>
      <c r="U870" t="str">
        <f t="shared" si="101"/>
        <v/>
      </c>
      <c r="W870" t="str">
        <f t="shared" si="102"/>
        <v/>
      </c>
    </row>
    <row r="871" spans="17:23" ht="11.4">
      <c r="Q871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71" s="3" t="str">
        <f t="shared" ca="1" si="100"/>
        <v/>
      </c>
      <c r="T871" s="6"/>
      <c r="U871" t="str">
        <f t="shared" si="101"/>
        <v xml:space="preserve"> </v>
      </c>
      <c r="V871" t="s">
        <v>311</v>
      </c>
      <c r="W871" t="str">
        <f t="shared" si="102"/>
        <v xml:space="preserve"> </v>
      </c>
    </row>
    <row r="872" spans="17:23" ht="11.4">
      <c r="Q872" s="2" t="str">
        <f t="shared" ca="1" si="99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R872" s="3" t="str">
        <f t="shared" ca="1" si="100"/>
        <v>_x000D_				{_x000D_					names: { en: `Words 8`, zh_cn: `词语8`, zh_tw: `詞語8` },_x000D_					words: [_x000D_						{ chinese: `食物`, pinyin: `shí'wù` },_x000D_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},_x000D_					],_x000D_				},</v>
      </c>
      <c r="S872" t="s">
        <v>1952</v>
      </c>
      <c r="T872" s="6" t="s">
        <v>1953</v>
      </c>
      <c r="U872" t="str">
        <f t="shared" si="101"/>
        <v>Words 8</v>
      </c>
      <c r="V872" t="s">
        <v>2347</v>
      </c>
      <c r="W872" t="str">
        <f t="shared" si="102"/>
        <v>詞語8</v>
      </c>
    </row>
    <row r="873" spans="17:23" ht="11.4">
      <c r="Q873" s="2" t="str">
        <f t="shared" ca="1" si="99"/>
        <v/>
      </c>
      <c r="R873" s="3" t="str">
        <f t="shared" ca="1" si="100"/>
        <v>_x000D_						{ chinese: `身边`, pinyin: `shēn'biān` },_x000D_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73" t="s">
        <v>2348</v>
      </c>
      <c r="T873" s="6" t="s">
        <v>2349</v>
      </c>
      <c r="U873" t="str">
        <f t="shared" si="101"/>
        <v/>
      </c>
      <c r="W873" t="str">
        <f t="shared" si="102"/>
        <v/>
      </c>
    </row>
    <row r="874" spans="17:23" ht="11.4">
      <c r="Q874" s="2" t="str">
        <f t="shared" ca="1" si="99"/>
        <v/>
      </c>
      <c r="R874" s="3" t="str">
        <f t="shared" ca="1" si="100"/>
        <v>_x000D_						{ chinese: `为什么`, pinyin: `wèi'shén'me` },_x000D_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74" t="s">
        <v>2350</v>
      </c>
      <c r="T874" s="6" t="s">
        <v>2351</v>
      </c>
      <c r="U874" t="str">
        <f t="shared" si="101"/>
        <v/>
      </c>
      <c r="W874" t="str">
        <f t="shared" si="102"/>
        <v/>
      </c>
    </row>
    <row r="875" spans="17:23" ht="11.4">
      <c r="Q875" s="2" t="str">
        <f t="shared" ca="1" si="99"/>
        <v/>
      </c>
      <c r="R875" s="3" t="str">
        <f t="shared" ca="1" si="100"/>
        <v>_x000D_						{ chinese: `爪子`, pinyin: `zhuǎ'zi` },_x000D_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75" t="s">
        <v>2352</v>
      </c>
      <c r="T875" s="6" t="s">
        <v>2353</v>
      </c>
      <c r="U875" t="str">
        <f t="shared" si="101"/>
        <v/>
      </c>
      <c r="W875" t="str">
        <f t="shared" si="102"/>
        <v/>
      </c>
    </row>
    <row r="876" spans="17:23" ht="11.4">
      <c r="Q876" s="2" t="str">
        <f t="shared" ca="1" si="99"/>
        <v/>
      </c>
      <c r="R876" s="3" t="str">
        <f t="shared" ca="1" si="100"/>
        <v>_x000D_						{ chinese: `面前`, pinyin: `miàn'qián` },_x000D_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76" t="s">
        <v>2354</v>
      </c>
      <c r="T876" s="6" t="s">
        <v>2355</v>
      </c>
      <c r="U876" t="str">
        <f t="shared" si="101"/>
        <v/>
      </c>
      <c r="W876" t="str">
        <f t="shared" si="102"/>
        <v/>
      </c>
    </row>
    <row r="877" spans="17:23" ht="11.4">
      <c r="Q877" s="2" t="str">
        <f t="shared" ca="1" si="99"/>
        <v/>
      </c>
      <c r="R877" s="3" t="str">
        <f t="shared" ca="1" si="100"/>
        <v>_x000D_						{ chinese: `神气活现`, pinyin: `shén'qì'huó'xiàn` },_x000D_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77" t="s">
        <v>2356</v>
      </c>
      <c r="T877" s="6" t="s">
        <v>2357</v>
      </c>
      <c r="U877" t="str">
        <f t="shared" si="101"/>
        <v/>
      </c>
      <c r="W877" t="str">
        <f t="shared" si="102"/>
        <v/>
      </c>
    </row>
    <row r="878" spans="17:23" ht="11.4">
      <c r="Q878" s="2" t="str">
        <f t="shared" ca="1" si="99"/>
        <v/>
      </c>
      <c r="R878" s="3" t="str">
        <f t="shared" ca="1" si="100"/>
        <v>_x000D_						{ chinese: `野猪`, pinyin: `yě'zhū` },_x000D_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78" t="s">
        <v>2358</v>
      </c>
      <c r="T878" s="6" t="s">
        <v>2359</v>
      </c>
      <c r="U878" t="str">
        <f t="shared" si="101"/>
        <v/>
      </c>
      <c r="W878" t="str">
        <f t="shared" si="102"/>
        <v/>
      </c>
    </row>
    <row r="879" spans="17:23" ht="11.4">
      <c r="Q879" s="2" t="str">
        <f t="shared" ca="1" si="99"/>
        <v/>
      </c>
      <c r="R879" s="3" t="str">
        <f t="shared" ca="1" si="100"/>
        <v>_x000D_						{ chinese: `往常`, pinyin: `wǎng'cháng` },_x000D_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79" t="s">
        <v>2360</v>
      </c>
      <c r="T879" s="6" t="s">
        <v>2361</v>
      </c>
      <c r="U879" t="str">
        <f t="shared" si="101"/>
        <v/>
      </c>
      <c r="W879" t="str">
        <f t="shared" si="102"/>
        <v/>
      </c>
    </row>
    <row r="880" spans="17:23" ht="11.4">
      <c r="Q880" s="2" t="str">
        <f t="shared" ca="1" si="99"/>
        <v/>
      </c>
      <c r="R880" s="3" t="str">
        <f t="shared" ca="1" si="100"/>
        <v>_x000D_						{ chinese: `身后`, pinyin: `shēn'hòu` },_x000D_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0" t="s">
        <v>2362</v>
      </c>
      <c r="T880" s="6" t="s">
        <v>2363</v>
      </c>
      <c r="U880" t="str">
        <f t="shared" si="101"/>
        <v/>
      </c>
      <c r="W880" t="str">
        <f t="shared" si="102"/>
        <v/>
      </c>
    </row>
    <row r="881" spans="17:23" ht="11.4">
      <c r="Q881" s="2" t="str">
        <f t="shared" ca="1" si="99"/>
        <v/>
      </c>
      <c r="R881" s="3" t="str">
        <f t="shared" ca="1" si="100"/>
        <v>_x000D_						{ chinese: `信以为真`, pinyin: `xìn'yǐ'wéi'zhēn` },_x000D_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1" t="s">
        <v>2364</v>
      </c>
      <c r="T881" s="6" t="s">
        <v>2365</v>
      </c>
      <c r="U881" t="str">
        <f t="shared" si="101"/>
        <v/>
      </c>
      <c r="W881" t="str">
        <f t="shared" si="102"/>
        <v/>
      </c>
    </row>
    <row r="882" spans="17:23" ht="11.4">
      <c r="Q882" s="2" t="str">
        <f t="shared" ca="1" si="99"/>
        <v/>
      </c>
      <c r="R882" s="3" t="str">
        <f t="shared" ca="1" si="100"/>
        <v>_x000D_						{ chinese: `纸船`, pinyin: `zhǐ'chuán` },_x000D_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2" t="s">
        <v>2366</v>
      </c>
      <c r="T882" s="6" t="s">
        <v>2367</v>
      </c>
      <c r="U882" t="str">
        <f t="shared" si="101"/>
        <v/>
      </c>
      <c r="W882" t="str">
        <f t="shared" si="102"/>
        <v/>
      </c>
    </row>
    <row r="883" spans="17:23" ht="11.4">
      <c r="Q883" s="2" t="str">
        <f t="shared" ca="1" si="99"/>
        <v/>
      </c>
      <c r="R883" s="3" t="str">
        <f t="shared" ca="1" si="100"/>
        <v>_x000D_						{ chinese: `松果`, pinyin: `sōng'guǒ` },_x000D_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3" t="s">
        <v>2368</v>
      </c>
      <c r="T883" s="6" t="s">
        <v>2369</v>
      </c>
      <c r="U883" t="str">
        <f t="shared" si="101"/>
        <v/>
      </c>
      <c r="W883" t="str">
        <f t="shared" si="102"/>
        <v/>
      </c>
    </row>
    <row r="884" spans="17:23" ht="11.4">
      <c r="Q884" s="2" t="str">
        <f t="shared" ca="1" si="99"/>
        <v/>
      </c>
      <c r="R884" s="3" t="str">
        <f t="shared" ca="1" si="100"/>
        <v>_x000D_						{ chinese: `纸条`, pinyin: `zhǐ'tiáo` },_x000D_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4" t="s">
        <v>2370</v>
      </c>
      <c r="T884" s="6" t="s">
        <v>2371</v>
      </c>
      <c r="U884" t="str">
        <f t="shared" si="101"/>
        <v/>
      </c>
      <c r="W884" t="str">
        <f t="shared" si="102"/>
        <v/>
      </c>
    </row>
    <row r="885" spans="17:23" ht="11.4">
      <c r="Q885" s="2" t="str">
        <f t="shared" ca="1" si="99"/>
        <v/>
      </c>
      <c r="R885" s="3" t="str">
        <f t="shared" ca="1" si="100"/>
        <v>_x000D_						{ chinese: `可是`, pinyin: `kě'shì` },_x000D_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5" t="s">
        <v>2372</v>
      </c>
      <c r="T885" s="6" t="s">
        <v>2373</v>
      </c>
      <c r="U885" t="str">
        <f t="shared" si="101"/>
        <v/>
      </c>
      <c r="W885" t="str">
        <f t="shared" si="102"/>
        <v/>
      </c>
    </row>
    <row r="886" spans="17:23" ht="11.4">
      <c r="Q886" s="2" t="str">
        <f t="shared" ca="1" si="99"/>
        <v/>
      </c>
      <c r="R886" s="3" t="str">
        <f t="shared" ca="1" si="100"/>
        <v>_x000D_						{ chinese: `但是`, pinyin: `dàn'shì` },_x000D_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6" t="s">
        <v>2374</v>
      </c>
      <c r="T886" s="6" t="s">
        <v>2375</v>
      </c>
      <c r="U886" t="str">
        <f t="shared" si="101"/>
        <v/>
      </c>
      <c r="W886" t="str">
        <f t="shared" si="102"/>
        <v/>
      </c>
    </row>
    <row r="887" spans="17:23" ht="11.4">
      <c r="Q887" s="2" t="str">
        <f t="shared" ca="1" si="99"/>
        <v/>
      </c>
      <c r="R887" s="3" t="str">
        <f t="shared" ca="1" si="100"/>
        <v>_x000D_						{ chinese: `屋顶`, pinyin: `wū'dǐng` },_x000D_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7" t="s">
        <v>2376</v>
      </c>
      <c r="T887" s="6" t="s">
        <v>2377</v>
      </c>
      <c r="U887" t="str">
        <f t="shared" si="101"/>
        <v/>
      </c>
      <c r="W887" t="str">
        <f t="shared" si="102"/>
        <v/>
      </c>
    </row>
    <row r="888" spans="17:23" ht="11.4">
      <c r="Q888" s="2" t="str">
        <f t="shared" ca="1" si="99"/>
        <v/>
      </c>
      <c r="R888" s="3" t="str">
        <f t="shared" ca="1" si="100"/>
        <v>_x000D_						{ chinese: `和好`, pinyin: `hé'hǎo` },_x000D_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8" t="s">
        <v>2378</v>
      </c>
      <c r="T888" s="6" t="s">
        <v>2379</v>
      </c>
      <c r="U888" t="str">
        <f t="shared" si="101"/>
        <v/>
      </c>
      <c r="W888" t="str">
        <f t="shared" si="102"/>
        <v/>
      </c>
    </row>
    <row r="889" spans="17:23" ht="11.4">
      <c r="Q889" s="2" t="str">
        <f t="shared" ca="1" si="99"/>
        <v/>
      </c>
      <c r="R889" s="3" t="str">
        <f t="shared" ca="1" si="100"/>
        <v>_x000D_						{ chinese: `田野`, pinyin: `tián'yě` },_x000D_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89" t="s">
        <v>2380</v>
      </c>
      <c r="T889" s="6" t="s">
        <v>2381</v>
      </c>
      <c r="U889" t="str">
        <f t="shared" si="101"/>
        <v/>
      </c>
      <c r="W889" t="str">
        <f t="shared" si="102"/>
        <v/>
      </c>
    </row>
    <row r="890" spans="17:23" ht="11.4">
      <c r="Q890" s="2" t="str">
        <f t="shared" ca="1" si="99"/>
        <v/>
      </c>
      <c r="R890" s="3" t="str">
        <f t="shared" ca="1" si="100"/>
        <v>_x000D_						{ chinese: `风车`, pinyin: `fēng'chē` },_x000D_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90" t="s">
        <v>2382</v>
      </c>
      <c r="T890" s="6" t="s">
        <v>2383</v>
      </c>
      <c r="U890" t="str">
        <f t="shared" si="101"/>
        <v/>
      </c>
      <c r="W890" t="str">
        <f t="shared" si="102"/>
        <v/>
      </c>
    </row>
    <row r="891" spans="17:23" ht="11.4">
      <c r="Q891" s="2" t="str">
        <f t="shared" ca="1" si="99"/>
        <v/>
      </c>
      <c r="R891" s="3" t="str">
        <f t="shared" ca="1" si="100"/>
        <v>_x000D_						{ chinese: `飞快`, pinyin: `fēi'kuài` },_x000D_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91" t="s">
        <v>2384</v>
      </c>
      <c r="T891" s="6" t="s">
        <v>2385</v>
      </c>
      <c r="U891" t="str">
        <f t="shared" si="101"/>
        <v/>
      </c>
      <c r="W891" t="str">
        <f t="shared" si="102"/>
        <v/>
      </c>
    </row>
    <row r="892" spans="17:23" ht="11.4">
      <c r="Q892" s="2" t="str">
        <f t="shared" ca="1" si="99"/>
        <v/>
      </c>
      <c r="R892" s="3" t="str">
        <f t="shared" ca="1" si="100"/>
        <v>_x000D_						{ chinese: `秧苗`, pinyin: `yāng'miáo` },_x000D_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92" t="s">
        <v>1959</v>
      </c>
      <c r="T892" s="6" t="s">
        <v>1960</v>
      </c>
      <c r="U892" t="str">
        <f t="shared" si="101"/>
        <v/>
      </c>
      <c r="W892" t="str">
        <f t="shared" si="102"/>
        <v/>
      </c>
    </row>
    <row r="893" spans="17:23" ht="11.4">
      <c r="Q893" s="2" t="str">
        <f t="shared" ca="1" si="99"/>
        <v/>
      </c>
      <c r="R893" s="3" t="str">
        <f t="shared" ca="1" si="100"/>
        <v>_x000D_						{ chinese: `不住`, pinyin: `bú'zhù` },_x000D_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93" t="s">
        <v>2386</v>
      </c>
      <c r="T893" s="6" t="s">
        <v>2387</v>
      </c>
      <c r="U893" t="str">
        <f t="shared" si="101"/>
        <v/>
      </c>
      <c r="W893" t="str">
        <f t="shared" si="102"/>
        <v/>
      </c>
    </row>
    <row r="894" spans="17:23" ht="11.4">
      <c r="Q894" s="2" t="str">
        <f t="shared" ca="1" si="99"/>
        <v/>
      </c>
      <c r="R894" s="3" t="str">
        <f t="shared" ca="1" si="100"/>
        <v>_x000D_						{ chinese: `点头`, pinyin: `diǎn'tóu` },_x000D_						{ chinese: `急忙`, pinyin: `jí'máng` },_x000D_						{ chinese: `伤心`, pinyin: `shāng'xīn` },_x000D_						{ chinese: `路边`, pinyin: `lù'biān` },_x000D_						{ chinese: `生气`, pinyin: `shēng'qì` },</v>
      </c>
      <c r="S894" t="s">
        <v>2388</v>
      </c>
      <c r="T894" s="6" t="s">
        <v>2389</v>
      </c>
      <c r="U894" t="str">
        <f t="shared" si="101"/>
        <v/>
      </c>
      <c r="W894" t="str">
        <f t="shared" si="102"/>
        <v/>
      </c>
    </row>
    <row r="895" spans="17:23" ht="11.4">
      <c r="Q895" s="2" t="str">
        <f t="shared" ca="1" si="99"/>
        <v/>
      </c>
      <c r="R895" s="3" t="str">
        <f t="shared" ca="1" si="100"/>
        <v>_x000D_						{ chinese: `急忙`, pinyin: `jí'máng` },_x000D_						{ chinese: `伤心`, pinyin: `shāng'xīn` },_x000D_						{ chinese: `路边`, pinyin: `lù'biān` },_x000D_						{ chinese: `生气`, pinyin: `shēng'qì` },</v>
      </c>
      <c r="S895" t="s">
        <v>2390</v>
      </c>
      <c r="T895" s="6" t="s">
        <v>2391</v>
      </c>
      <c r="U895" t="str">
        <f t="shared" si="101"/>
        <v/>
      </c>
      <c r="W895" t="str">
        <f t="shared" si="102"/>
        <v/>
      </c>
    </row>
    <row r="896" spans="17:23" ht="11.4">
      <c r="Q896" s="2" t="str">
        <f t="shared" ca="1" si="99"/>
        <v/>
      </c>
      <c r="R896" s="3" t="str">
        <f t="shared" ca="1" si="100"/>
        <v>_x000D_						{ chinese: `伤心`, pinyin: `shāng'xīn` },_x000D_						{ chinese: `路边`, pinyin: `lù'biān` },_x000D_						{ chinese: `生气`, pinyin: `shēng'qì` },</v>
      </c>
      <c r="S896" t="s">
        <v>2392</v>
      </c>
      <c r="T896" s="6" t="s">
        <v>2393</v>
      </c>
      <c r="U896" t="str">
        <f t="shared" si="101"/>
        <v/>
      </c>
      <c r="W896" t="str">
        <f t="shared" si="102"/>
        <v/>
      </c>
    </row>
    <row r="897" spans="17:23" ht="11.4">
      <c r="Q897" s="2" t="str">
        <f t="shared" ca="1" si="99"/>
        <v/>
      </c>
      <c r="R897" s="3" t="str">
        <f t="shared" ca="1" si="100"/>
        <v>_x000D_						{ chinese: `路边`, pinyin: `lù'biān` },_x000D_						{ chinese: `生气`, pinyin: `shēng'qì` },</v>
      </c>
      <c r="S897" t="s">
        <v>2394</v>
      </c>
      <c r="T897" s="6" t="s">
        <v>2395</v>
      </c>
      <c r="U897" t="str">
        <f t="shared" si="101"/>
        <v/>
      </c>
      <c r="W897" t="str">
        <f t="shared" si="102"/>
        <v/>
      </c>
    </row>
    <row r="898" spans="17:23" ht="11.4">
      <c r="Q898" s="2" t="str">
        <f t="shared" ca="1" si="99"/>
        <v/>
      </c>
      <c r="R898" s="3" t="str">
        <f t="shared" ca="1" si="100"/>
        <v>_x000D_						{ chinese: `生气`, pinyin: `shēng'qì` },</v>
      </c>
      <c r="S898" t="s">
        <v>2396</v>
      </c>
      <c r="T898" s="6" t="s">
        <v>2397</v>
      </c>
      <c r="U898" t="str">
        <f t="shared" si="101"/>
        <v/>
      </c>
      <c r="W898" t="str">
        <f t="shared" si="102"/>
        <v/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1.ts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安启</dc:creator>
  <cp:lastModifiedBy>安启</cp:lastModifiedBy>
  <dcterms:created xsi:type="dcterms:W3CDTF">2022-12-18T00:26:43Z</dcterms:created>
  <dcterms:modified xsi:type="dcterms:W3CDTF">2022-12-18T00:31:21Z</dcterms:modified>
</cp:coreProperties>
</file>